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双随机监管工作情况调度表" sheetId="1" r:id="rId1"/>
    <sheet name="双随机违法行为处罚情况明细表" sheetId="2" r:id="rId2"/>
    <sheet name="双随机监管工作问题清单及整改台账" sheetId="3" r:id="rId3"/>
  </sheets>
  <calcPr calcId="144525"/>
</workbook>
</file>

<file path=xl/sharedStrings.xml><?xml version="1.0" encoding="utf-8"?>
<sst xmlns="http://schemas.openxmlformats.org/spreadsheetml/2006/main" count="289" uniqueCount="175">
  <si>
    <t>生态环境系统内“双随机、一公开”监管工作情况调度表</t>
  </si>
  <si>
    <t>序号</t>
  </si>
  <si>
    <t>县市区</t>
  </si>
  <si>
    <t>智慧监管系统内污染源数量</t>
  </si>
  <si>
    <r>
      <t>“</t>
    </r>
    <r>
      <rPr>
        <sz val="12"/>
        <rFont val="黑体"/>
        <charset val="134"/>
      </rPr>
      <t>双随机</t>
    </r>
    <r>
      <rPr>
        <sz val="12"/>
        <rFont val="Times New Roman"/>
        <charset val="134"/>
      </rPr>
      <t xml:space="preserve"> </t>
    </r>
    <r>
      <rPr>
        <sz val="12"/>
        <rFont val="黑体"/>
        <charset val="134"/>
      </rPr>
      <t>一公开</t>
    </r>
    <r>
      <rPr>
        <sz val="12"/>
        <rFont val="Times New Roman"/>
        <charset val="134"/>
      </rPr>
      <t>”</t>
    </r>
    <r>
      <rPr>
        <sz val="12"/>
        <rFont val="黑体"/>
        <charset val="134"/>
      </rPr>
      <t>应检查数量</t>
    </r>
    <r>
      <rPr>
        <sz val="12"/>
        <rFont val="Times New Roman"/>
        <charset val="134"/>
      </rPr>
      <t>/</t>
    </r>
    <r>
      <rPr>
        <sz val="12"/>
        <rFont val="黑体"/>
        <charset val="134"/>
      </rPr>
      <t>每季度
（重点监管对象：每季度不低于</t>
    </r>
    <r>
      <rPr>
        <sz val="12"/>
        <color rgb="FFFF0000"/>
        <rFont val="Times New Roman"/>
        <charset val="134"/>
      </rPr>
      <t>25%</t>
    </r>
    <r>
      <rPr>
        <sz val="12"/>
        <rFont val="黑体"/>
        <charset val="134"/>
      </rPr>
      <t>；简化监管对象：每季度不低于</t>
    </r>
    <r>
      <rPr>
        <sz val="12"/>
        <color rgb="FFFF0000"/>
        <rFont val="Times New Roman"/>
        <charset val="134"/>
      </rPr>
      <t>5%</t>
    </r>
    <r>
      <rPr>
        <sz val="12"/>
        <rFont val="黑体"/>
        <charset val="134"/>
      </rPr>
      <t>；一般监管对象：每季度不低于</t>
    </r>
    <r>
      <rPr>
        <sz val="12"/>
        <color rgb="FFFF0000"/>
        <rFont val="Times New Roman"/>
        <charset val="134"/>
      </rPr>
      <t>1%</t>
    </r>
    <r>
      <rPr>
        <sz val="12"/>
        <rFont val="黑体"/>
        <charset val="134"/>
      </rPr>
      <t>；</t>
    </r>
    <r>
      <rPr>
        <sz val="12"/>
        <color rgb="FFFF0000"/>
        <rFont val="黑体"/>
        <charset val="134"/>
      </rPr>
      <t>特殊监管对象：每年对所有特殊监管对象至少开展</t>
    </r>
    <r>
      <rPr>
        <sz val="12"/>
        <color rgb="FFFF0000"/>
        <rFont val="Times New Roman"/>
        <charset val="134"/>
      </rPr>
      <t>1</t>
    </r>
    <r>
      <rPr>
        <sz val="12"/>
        <color rgb="FFFF0000"/>
        <rFont val="黑体"/>
        <charset val="134"/>
      </rPr>
      <t>次抽查、矿井企业均应列为特殊监管对象，每半年至少开展</t>
    </r>
    <r>
      <rPr>
        <sz val="12"/>
        <color rgb="FFFF0000"/>
        <rFont val="Times New Roman"/>
        <charset val="134"/>
      </rPr>
      <t xml:space="preserve"> 1 </t>
    </r>
    <r>
      <rPr>
        <sz val="12"/>
        <color rgb="FFFF0000"/>
        <rFont val="黑体"/>
        <charset val="134"/>
      </rPr>
      <t>次抽查。</t>
    </r>
    <r>
      <rPr>
        <sz val="12"/>
        <rFont val="黑体"/>
        <charset val="134"/>
      </rPr>
      <t>）</t>
    </r>
  </si>
  <si>
    <t>开展执法行动次数</t>
  </si>
  <si>
    <t>实际抽查污染源总数</t>
  </si>
  <si>
    <t>实际抽查重点监管家次</t>
  </si>
  <si>
    <t>实际抽查简化监管家次</t>
  </si>
  <si>
    <t>实际抽查一般监管家次</t>
  </si>
  <si>
    <t>实际抽查特殊监管家次</t>
  </si>
  <si>
    <t>发现环境问题数量</t>
  </si>
  <si>
    <t>发现环境违法行为数</t>
  </si>
  <si>
    <t>立案查处数量</t>
  </si>
  <si>
    <t>下达处罚决定书数量</t>
  </si>
  <si>
    <t>罚款金额</t>
  </si>
  <si>
    <t>免于处罚数量</t>
  </si>
  <si>
    <t>备注</t>
  </si>
  <si>
    <t>重点监管</t>
  </si>
  <si>
    <t>简化监管</t>
  </si>
  <si>
    <t>一般监管</t>
  </si>
  <si>
    <t>特殊监管</t>
  </si>
  <si>
    <t>总数</t>
  </si>
  <si>
    <r>
      <rPr>
        <sz val="12"/>
        <rFont val="黑体"/>
        <charset val="134"/>
      </rPr>
      <t>说明：</t>
    </r>
    <r>
      <rPr>
        <sz val="12"/>
        <color rgb="FFFF0000"/>
        <rFont val="黑体"/>
        <charset val="134"/>
      </rPr>
      <t>表格内数据填写本年度截至目前为止的累计数据。</t>
    </r>
  </si>
  <si>
    <t>2023年双随机违法行为处罚情况明细表</t>
  </si>
  <si>
    <t>企业名称</t>
  </si>
  <si>
    <t>处罚决定书文号</t>
  </si>
  <si>
    <t>处罚决定书下达日期</t>
  </si>
  <si>
    <t>处罚情况</t>
  </si>
  <si>
    <t>备注（市级随机抽查发现后交办、本辖区随机抽查发现，二者选1）</t>
  </si>
  <si>
    <t>昌乐县</t>
  </si>
  <si>
    <t>潍坊成双建材有限公司</t>
  </si>
  <si>
    <t>潍环罚〔2024〕CL005号</t>
  </si>
  <si>
    <t>2024.6.27</t>
  </si>
  <si>
    <t>潍坊明登玻璃有限公司</t>
  </si>
  <si>
    <t>潍环罚〔2024〕CL006号</t>
  </si>
  <si>
    <t>未下达日期</t>
  </si>
  <si>
    <t>山东宝来纳米科技有限公司</t>
  </si>
  <si>
    <t>已立案</t>
  </si>
  <si>
    <t>2024年全市“双随机、一公开”监管工作问题清单及整改台账</t>
  </si>
  <si>
    <r>
      <rPr>
        <sz val="12"/>
        <rFont val="黑体"/>
        <charset val="134"/>
      </rPr>
      <t>序号</t>
    </r>
  </si>
  <si>
    <r>
      <rPr>
        <sz val="12"/>
        <rFont val="黑体"/>
        <charset val="134"/>
      </rPr>
      <t>县市区</t>
    </r>
  </si>
  <si>
    <r>
      <rPr>
        <sz val="12"/>
        <rFont val="黑体"/>
        <charset val="134"/>
      </rPr>
      <t>企业名称</t>
    </r>
  </si>
  <si>
    <r>
      <rPr>
        <sz val="12"/>
        <rFont val="黑体"/>
        <charset val="134"/>
      </rPr>
      <t>检查时间</t>
    </r>
  </si>
  <si>
    <r>
      <rPr>
        <sz val="12"/>
        <rFont val="黑体"/>
        <charset val="134"/>
      </rPr>
      <t>执法人员</t>
    </r>
  </si>
  <si>
    <r>
      <rPr>
        <sz val="12"/>
        <rFont val="黑体"/>
        <charset val="134"/>
      </rPr>
      <t>存在问题及违法行为</t>
    </r>
  </si>
  <si>
    <r>
      <rPr>
        <sz val="12"/>
        <rFont val="黑体"/>
        <charset val="134"/>
      </rPr>
      <t>整改处罚情况（含支队随机抽查企业整改和处罚情况。如处罚，附处罚决定书文号及罚款金额）</t>
    </r>
  </si>
  <si>
    <r>
      <t>备注（市级随机抽查发现后交办、本辖区随机抽查发现，二者选</t>
    </r>
    <r>
      <rPr>
        <sz val="12"/>
        <rFont val="Times New Roman"/>
        <charset val="134"/>
      </rPr>
      <t>1</t>
    </r>
    <r>
      <rPr>
        <sz val="12"/>
        <rFont val="黑体"/>
        <charset val="134"/>
      </rPr>
      <t>）</t>
    </r>
  </si>
  <si>
    <t>潍坊科特福新材料科技有限公司</t>
  </si>
  <si>
    <t xml:space="preserve">2024-06-21 </t>
  </si>
  <si>
    <t>孟令山,谢同滨</t>
  </si>
  <si>
    <t>企业基本情况：企业名称潍坊科特福新材料科技有限公司  、地址山东省潍坊市昌乐县新城街4379号1号楼、统一社会信用代码913707255690247607、法定代表人赵瑞平、法人电话18953655353；
非现场检查情况：该企业已办理排污许可证，有效期限自2022年9月23日至2027年9月22日止。该企业厂界噪声监测频次为每季度一次，目前未在排污许可平台上传第一季度监测数据。</t>
  </si>
  <si>
    <t>发现问题已责令整改</t>
  </si>
  <si>
    <t>本辖区随机抽查发现</t>
  </si>
  <si>
    <t xml:space="preserve">2024-06-18 </t>
  </si>
  <si>
    <t>张文德,陈仁武</t>
  </si>
  <si>
    <t>企业基本情况：企业名称山东宝来纳米科技有限公司  、地址昌乐县朱刘镇工业园、统一社会信用代码91370700787163742W、法定代表人高文、法人电话13336362233；
现场检查情况：2024年6月18日，我局执法人员接业务科室提供线索，对山东宝来纳米科技有限公司进行现场检查。经查，该单位全称为山东宝来纳米科技有限公司，统一社会信用代码为91370700787163742W，住所位于昌乐县朱刘镇工业园，法定代表人是高文。主要经营范围是基础化学原料制造，建筑材料销售，防腐材料销售，保温材料销售等。该单位东临山东万隆集成房屋有限公司，西临潍坊万德顺建材有限公司，南临潍坊恒耀达钢结构工程有限公司，北临新城街。现场检查发现，该单位院内南侧新建生产车间1座，占地面积约3000平方米，车间四周外墙板还未建设，车间内新建溶解罐14台、硅粉溶解罐2台、调配罐5台、水罐2台、中转罐9台、压滤机3台、热风炉1台等设备36台套，现场有工人正在对设备管道进行安装，还有1台热风炉和旋风收集器放置在车间南侧还未进行安装，现场未生产，无生产原料和产品，亦无生产痕迹。该单位提供了山东省建设项目备案证明1份，显示其备案项目代码为2402-370725-89-01-312323，项目名称为年产6000吨氢能源分子筛原粉、1800吨氢能源高效分子筛项目，总投资500万元，现场未提供该项目环评批复文件。我局执法人员对执法过程进行了影像取证，该单位总经理高文陪同进行了检查。现场调取了该单位营业执照复印件1份、法定代表人高文身份证复印件1份、山东省建设项目备案证明复印件1份等证据材料。</t>
  </si>
  <si>
    <t>发现违法行为已立案调查</t>
  </si>
  <si>
    <t>潍坊森瑞特生物科技有限公司</t>
  </si>
  <si>
    <t>孟令山,谢同滨,刘海花</t>
  </si>
  <si>
    <t>企业基本情况：企业名称潍坊森瑞特生物科技有限公司  、地址昌乐县经济开发区昌大路西、统一社会信用代码91370700680667609U、法定代表人鲍洁、法人电话0536-2180706；
非现场检查情况：该企业已办理排污许可证，有效期限自2023年12月26日至2028年12月25日止。该企业已在排污许可平台上传自行监测数据，其中2024年3月30日雨水排放口2化学需氧量实测浓度是1mg/l。该数据填报错误。</t>
  </si>
  <si>
    <t>昌乐永江木业有限公司</t>
  </si>
  <si>
    <t>2024-06-17</t>
  </si>
  <si>
    <t>代兵,高春平,贾可春</t>
  </si>
  <si>
    <t>企业基本情况：企业名称昌乐永江木业有限公司  、地址潍坊市昌乐县乔官镇陶家庄工业园12号、统一社会信用代码91370725MA3DETKX7Y、法定代表人李永江、法人电话15853681835；该单位项目为年产1.1万立方米胶合板项目；主要经营胶合板生产与销售；该单位于2018年5月2日由昌乐县环境保护局出具了关于昌乐永江木业有限公司年产1.1万立方米胶合板项目现状环境影响评估报告的复函；2020年2月14日填报了排污登记，2020年3月7日，变更了排污登记；胶合板生产工艺：杨木芯—涂胶—铺板—冷压—热压—齐边—成品。配套污染防治设施为：集气罩+布袋除尘+活性炭吸附装置处理。
现场检查情况：现场检查时该单位正常生产，配套污染防治设施正常运行，现场检查时生产车间热压机处地面不整洁有污渍，已责令立即改正。</t>
  </si>
  <si>
    <t>昌乐县永利塑料制品厂</t>
  </si>
  <si>
    <t>2024-06-13</t>
  </si>
  <si>
    <t>张文德,陈仁武,谢同滨</t>
  </si>
  <si>
    <t>企业基本情况：企业名称昌乐县永利塑料制品厂  、地址山东省潍坊市昌乐县朱刘街道侯家庄社区、统一社会信用代码913707257392977469、法定代表人周思宝、法人电话15265367050；昌乐县永利塑料制品厂，年产2000吨PVC软管项目2008年办理环评2009年12月17日验收，年扩产8000吨钢丝管项目于2019年9月26日由潍坊市生态环境局昌乐分局批复，批复文号乐环审表字【2019】229号。2020年6月28日完成自主验收。2020年7月24日申领排污许可证，于2023年9月27日重新申领
现场检查情况：该企业正常生产，污染处理设施正常运行，造粒车间西侧车间地面脏乱不整洁，未发现其他环境违法行为。</t>
  </si>
  <si>
    <t>潍坊鑫昌塑胶有限公司</t>
  </si>
  <si>
    <t>企业基本情况：企业名称潍坊鑫昌塑胶有限公司  、地址山东省潍坊市昌乐县朱刘街道侯家庄村工业园西、统一社会信用代码91370725313058537C、法定代表人董星春、法人电话18906467068；主要从事软管生产销售。
2014.10.20原昌乐县环境保护局批复乐环审表字（2014）92号
验收2017.9.90 乐环验（2017）68号
2020年4月12日申领排污登记
编号:91370725373058537C001W
现场检查情况：该企业正常生产污染处理设施正常运行，检查发现危废暂存库地面不整洁，部分地面有破损。</t>
  </si>
  <si>
    <t>昌乐华睿工程机械设备有限公司</t>
  </si>
  <si>
    <t>企业基本情况：企业名称昌乐华睿工程机械设备有限公司  、地址山东省潍坊市昌乐县朱刘街道潍昌路与万山路交叉口以北路西150米、统一社会信用代码913707253130164177、法定代表人张睿、法人电话15853605226；该单位年喷漆2000件工程机械液压油缸项目环境影响报告表2019年11月14日经潍坊市生态环境局昌乐分局批复，该项目于2020年5月29日出具竣工环境保护验收意见。公司于2020年3月9日填报固定污染源排污登记表，有效期2020年3月9日~2025年3月8日。
现场检查情况：该公司目前车床和焊接工序正常生产，喷漆工序未生产，配套的焊烟除尘器正常运行。该公司生产过程中主要产生的危险废物为废活性炭、废包装物和废漆渣等，危险废物暂存库位于厂区南侧，危废库内地面不整洁，现场已责令进行整改。</t>
  </si>
  <si>
    <t>潍坊三江乐器有限公司</t>
  </si>
  <si>
    <t>2024-06-12</t>
  </si>
  <si>
    <t>企业基本情况：企业名称潍坊三江乐器有限公司  、地址山东省潍坊市昌乐县鄌郚镇南唐街与东环路交叉路口东100米路北、统一社会信用代码91370705MA3C9UY436、法定代表人刘文霞、法人电话15698251588；该项目为潍坊三江乐器有限公司年喷涂20万把乐器项目，主要经营乐器喷涂；于2019年11月28日由潍坊市生态环境局昌乐分局批复；于2021年4月1日通过了自主验收；于2020年3月3日办理了排污登记；产品为乐器喷涂，规模为年喷涂20万把乐器，工艺流程：乐器半成品+调漆+静电喷涂+烘干+包装入库；配套污染防治设施：集气罩+水喷淋处理+干式过滤器+活性炭吸附装置+催化燃烧处理
现场检查情况：现场检查时该单位项目正常生产，配套的污染防治设施正常运行，查看危险废物暂存库、危险废物转移联单最后一次转移日期为2024年3月15日，转移废过滤棉、废漆桶、废漆渣共计127.7公斤。现场检查时生产车间内物品摆放较乱，已要求立即整改。</t>
  </si>
  <si>
    <t>潍坊金凯涂装有限公司</t>
  </si>
  <si>
    <t>2024-06-11</t>
  </si>
  <si>
    <t>张文德,谢同滨,陈仁武</t>
  </si>
  <si>
    <t>现场检查情况：现场检查结论:
企业基本情况:1、企业名称:潍坊金凯涂装有限公司  ，地址：昌乐县朱刘街道比德文路与站北街交叉口南100米路东，统一社会信用代码91370725669309464A、法定代表人刘金龙、法人电话13070736333；2、该单位年涂装26万套（件）机械电子配件环境影响报告书项目于2013年11月19日经原潍坊市环境保护局审批，批复文号:潍环审字【2013】154号，项目于2017年9月25日由原昌乐县环境保护局完成环保验收，验收文号：乐环验【2017】61号。于2021年8月28日申领排污许可证，登记编号91370725669309464 A 001P，有效期至2026年8月27日至；3、项目主要产品为农业机械配件涂装加工，生产过程中主要产生有机废气和废水。有机废气配套建设了水帘＋活性炭吸附装置处理后高空排放。废水配套建设了污水处理站。
现场检查情况:1、现场检查时，该单位正在生产，车间地面不整洁。
2、未发现其他环境问题。</t>
  </si>
  <si>
    <t>山东鲁津木业有限公司</t>
  </si>
  <si>
    <t>企业基本情况：企业名称山东鲁津木业有限公司  、地址山东省潍坊市昌乐县乔官镇桥东村青龙山南路路东、统一社会信用代码91370725MA3CKD6L85、法定代表人逯津津、法人电话13792657788；主要经营胶合板的生产销售。该单位项目为年产1.2万立方米胶合板项目，该项目于2017年12月15日由昌乐县环境保护局出具了关于山东鲁津木业有限公司年产1.2万立方米胶合板项目现状环境影响评估报告的复函，2017年9月6日，开展了自主验收，出具了专家意见。2020年2月6日，办理了排污登记。产品为胶合板，规模为年产1.2万立方米，胶合板工艺流程为：杨木板片+整理+涂胶+拼板+铺板+预压+修板+覆膜+热压+裁边+喷涂（水性涂料）+成品。污染防治设施为：集气罩+活性炭吸附装置处理。
现场检查情况：现场检查时，该项目正常生产，产生的有机废气通过集气罩收集后，经过活性炭吸附处理后排放，废气处理设施正常运行。现场检查时生产车间地面有粉尘车间内物品摆放较乱，已要求立即整改。</t>
  </si>
  <si>
    <t>山东佳宇织造有限公司</t>
  </si>
  <si>
    <t>企业基本情况：企业名称山东佳宇织造有限公司  、地址山东省潍坊市昌乐县经济开发区营丘街4961号（潍坊佳诚数码材料有限公司院内）（城北项目区）、统一社会信用代码91370725MA3N9Q6Q4Q、法定代表人荆柏华、法人电话18660688968；
非现场检查情况：查询全国排污许可证管理信息平台，该企业已办理排污许可证，该企业已提交2024年第一季度执行报告，季度报告里有化学需氧量和氨氮的每月排放量，但是没有提交自行监测数据。</t>
  </si>
  <si>
    <t>潍坊元博塑料制品有限公司</t>
  </si>
  <si>
    <t>2024-06-07</t>
  </si>
  <si>
    <t>企业基本情况：企业名称潍坊元博塑料制品有限公司  、地址山东省潍坊市昌乐县五图街道辛安路611号、统一社会信用代码91370725MACQ4E4LXL、法定代表人石海凤、法人电话17505362777；该公司年产2000t塑料管项目于2023年10月16日经潍坊市生态环境局昌乐分局批复，目前该项目正在验收过程中。
现场检查情况：该单位目前正常生产，生产过程中产生的废气经油烟净化加活性炭处理后高空排放，配套的环保处理设施正常运行。该单位危废暂存库位于车间西侧，危废库内无照明装置，已责令现场负责人进行整改。</t>
  </si>
  <si>
    <t>昌乐远大纺织有限公司</t>
  </si>
  <si>
    <t>2024-05-27</t>
  </si>
  <si>
    <t>企业基本情况：企业名称昌乐远大纺织有限公司  、地址昌乐县城南街道工业园永顺街西首路南、统一社会信用代码91370725586067033U、法定代表人亓江芝、法人电话13705368901；该单位年产2000吨织带项目环境影响报告书于2019年1月18日由原昌乐县环境保护局予以批复，审批文号：乐环审字〔2019〕2号，2023年4月份完成自主验收。该单位于2024年3月25日重新申请排污许可证，行业类别：化纤织造及印染精加工，证书编号：91370725586067033U001Z，有效期限：2024年03月25日起至2029年03月24日止。该单位项目染整工序产生的污染物主要是染色、预热、发色、上浆烘干工段产生的有机废气，配套建设了一套“集气罩+低温等离子+一级碱水喷淋+活性炭吸附装置”收集并处理染整工序产生的有机废气；污水处理站产生的恶臭气体收集后通过“一级碱水喷淋+活性炭吸附装置”处理。
现场检查情况：该单位正常生产，染整车间内有3台高温染色机正在对织带进行染整，染整车间密闭，配套的环保设施正常运行。该单位危废库位于厂区东侧，危废库内地面不整洁，已责令现场负责人进行整改。</t>
  </si>
  <si>
    <t>潍坊九九印田新材料有限公司</t>
  </si>
  <si>
    <t>2024-05-24</t>
  </si>
  <si>
    <t>张文德,陈仁武,高春平</t>
  </si>
  <si>
    <t>现场检查情况：现场检查结论:
企业基本情况:1、潍坊九九印田新材料有限公司位于昌乐县朱刘街道工业园区，统一社会信用代码91370725762898558N，法定代表人周福元，主要从事乙二醇的生产、销售;2、该单位年产1500吨年正丙醇提纯装置项目于2007年9月11日经原昌乐县环境保护局审批，项目于2020年10月份由原昌乐县环境保护局完成验收，于2020年8月1日办理了排污许可登记表，2021年12月21日进行变更，2023年7月27日进行了延续登记，登记编号91370725MA3P08HC31001X，有效期至2028年7月31日；3、项目主要产品为乙二醇，年产量1500吨，主要生产工艺为原材料--蒸馏--成品，生产过程中主要产生有机废气。有机废气经冷凝+喷淋+活性炭吸附装置处理后高空排放。
现场检查情况:1、现场检查时，该单位正在生产；2、生产过程中产生的有机废气经收集后通过冷凝+喷淋+活性炭吸附装置处理后高空排放，现场配套的治污设施正常运行；3、检查中发现其危废库地面不整洁。</t>
  </si>
  <si>
    <t>2024-05-23</t>
  </si>
  <si>
    <t>谢同滨,王杰,孟令山</t>
  </si>
  <si>
    <t>企业基本情况：行政针对人潍坊明登玻璃有限公司、现场负责人张超、现场负责人电话13515409771、主要经营范围是中空玻璃、夹胶玻璃、钢化玻璃、幕墙玻璃、门窗加工、销售、安装；房屋建筑工程、装饰工程、公路工程、管道安装工程施工等。
  现场检查情况：2024年5月23日，我局对潍坊明登玻璃有限公司开展第二季度“双随机一公开”现场检查。经查，该公司全称为潍坊明登玻璃有限公司，统一社会信用代码为91370725MA3T0WGWXL，住所位于潍坊市昌乐县宝城街道东徐工业园路中段21号，法定代表人是岳作清。该公司主要经营范围是中空玻璃、夹胶玻璃、钢化玻璃、幕墙玻璃、门窗加工、销售、安装；房屋建筑工程、装饰工程、公路工程、管道安装工程施工等。该公司原名是潍坊昌明玻璃有限公司，2022年2月21日更名为潍坊明登玻璃有限公司。该单位项目东临潍坊市华辉集成房屋有限公司、北临潍坊瑞翔塑料制品有限公司，西临工业园路，南临闲置厂房。                                                  
    1、环评手续情况。该公司年加工10万平方米玻璃项目于2021年1月25日由潍坊市生态环境局昌乐分局予以批复，审批文号：乐环审表字﹝2021﹞3号，2021年9月3日完成自主验收。                                           
    2、排污许可情况。该公司已办理排污许可证，单位名称：潍坊明登玻璃有限公司，法定代表人岳作清，证书编号：91370725MA3T0WGWXL001Z，有效期：2021年08月23日起至2026年08月22日止。                         
    3、项目建设情况。该公司建设钢化玻璃、中空玻璃生产车间1间，主要生产设备为钢化炉1台、切割台1台、四边磨1台，世航数控中空线一套。钢化玻璃生产工艺为：玻璃原片—切割原片、掰边—磨边—洗涤、干燥—钢化炉加热—定型—风栅卒冷—钢化玻璃成品，中空玻璃生产工艺为：钢化玻璃成品—板压—注胶、固胶—玻璃合片—中空玻璃成品。该公司产生的污染物主要是注胶、固胶产生的有机废气，已建设了一套集气罩+活性炭吸附装置收集并处理注胶、固胶工序产生的有机废气。                                 
    4、现场检查情况。现场检查时，该公司钢化玻璃和中空玻璃工序正常生产，生产车间密闭，车间内有员工正在工作。中空玻璃的注胶工序有员工正在注胶，注胶、固胶工序上方安装集气罩，集气罩连接到车间西北侧的活性炭吸附装置，该活性炭吸附装置引风机未运行，引风机电源开关未开启。我局执法人员使用手持式PID（VOC/有毒有害气体检测仪TY2000—D型）对注胶、固胶工序进行监测，其中注胶玻璃挥发的有机废气测量数值为66.30ppm，注胶所用的胶桶挥发的有机废气测量数值为73.60ppm。该公司经理张超在陪同检查时发现活性炭吸附装置引风机未开启后，随即开启了引风机。                                                
    我局执法人员对现场检查情况进行了影像取证，现场提取了营业执照复印件1份、法定代表人岳作清身份证复印件1份、现场负责人张超居民身份证电子证照复印件1份、环评批复复印件1份、排污许可证复印件1份等相关证明材料，该公司经理张超陪同检查。</t>
  </si>
  <si>
    <t>年加工1700吨织带项目</t>
  </si>
  <si>
    <t>孟令山,王杰,谢同滨</t>
  </si>
  <si>
    <t>企业基本情况：建设单位潍坊远鸿纺织有限公司、项目名称年加工1700吨织带项目、统一社会信用代码913707250523716125、建设地点山东潍坊昌乐县山东省潍坊市昌乐县温州工业园徐村8号1幢处
  现场检查情况：该企业污水产生量约为18立方/天，建设污水处理厂一座，建有废水在线监控设施，已完成在线验收并与环保部门联网，2024年1月份，该企业新建设反渗透净水设备一套处理污水厂排放的废水，重新处理的废水回用于锅炉循环水和车间染色工序，所有废水全部回用，不再外排。在线监控设施已打停排，排污许可证暂未变更废水处理设施。</t>
  </si>
  <si>
    <t>潍坊利富源包装制品有限公司</t>
  </si>
  <si>
    <t>2024-05-22</t>
  </si>
  <si>
    <t>代兵,贾可春</t>
  </si>
  <si>
    <t>企业基本情况：企业名称潍坊利富源包装制品有限公司  、地址昌乐县北展乡、统一社会信用代码91370700613576889H、法定代表人尹志利、法人电话15053676858；产品为塑料袋生产与销售；于2006年4月29日由昌乐县环境保护局批复，于2011年7月6日通过验收，2020年3月19日办理了固定污染源排污登记，产品为塑料袋，生产工艺为：混料—吹膜—制袋—包装—入库；污染防治设施：集气罩+低温等离子+活性炭吸附装置处理。
现场检查情况：现场检查该公司正常生产，产生的有机废气经集气罩收集后，通过低温等离子和活性炭吸附处理后排放，废气处理设施风机正常运行。现场发现危废库悬挂的危险废物污染防治责任信息公开公示牌掉落并未更新至最新标识，要求其更新重新规范悬挂。</t>
  </si>
  <si>
    <t>2024-05-17</t>
  </si>
  <si>
    <t>企业基本情况：行政针对人潍坊成双建材有限公司、现场负责人李炳成、现场负责人电话13869660366、
  现场检查情况：企业基本情况：2024年5月17日，我局接业务科室提供线索，对潍坊成双建材有限公司进行现场检查。企业名称潍坊成双建材有限公司  、地址昌乐县朱刘街道潍昌路180号、统一社会信用代码91370725MA3RQ05N9Y、法定代表人李蝶、法人电话13869660366；生产经营场所位于昌乐县朱刘街道首阳山旅游度假区东南庄社区东一公里处（原公社石料厂）。主要经营范围是建材销售；干混砂浆加工、销售；园林绿化工程、土石方工程、室内外装修工程施工；普通货物运输。该单位项目东临、北临均为空地，西临闲置院落，南临闲置厂房。                                                                         
现场检查情况：该单位院内建有办公室1座，东北侧新建半封闭车间1座，院内空地南侧建有4根车间立柱，北侧建有1根车间立柱，已建的半封闭车间占地面积约180平方米，车间内建有混料机1台、包装机2台、配料秤1台，车间南侧有3套原料仓，配套建有2台布袋除尘器，现场未生产，无生产原料和产品，亦无生产痕迹。该单位提供了山东省建设项目备案证明1份，显示其备案项目代码为2020-370725-30-03-032705，项目名称为年生产20万吨干粉石膏项目，总投资100万元，现场未提供环评批复文件。我局执法人员对执法过程进行了影像取证，该单位厂长李炳成陪同进行了检查。现场调取了该单位营业执照复印件1份、法定代表人李蝶身份证复印件1份、现场负责人李炳成身份证复印件1份、山东省建设项目备案证明复印件1份等证据材料。</t>
  </si>
  <si>
    <t>潍环罚〔2024〕CL005号1.111万元</t>
  </si>
  <si>
    <t>潍坊宏品环保科技有限公司</t>
  </si>
  <si>
    <t>2024-05-16</t>
  </si>
  <si>
    <t>史乐刚,孙文凯,刘海花</t>
  </si>
  <si>
    <t>企业基本情况：企业名称潍坊宏品环保科技有限公司  、地址山东省潍坊市昌乐县营丘镇滕家下埠村东500米、统一社会信用代码91370725MA94KRQ99A、法定代表人吴海涛、法人电话13305360172；
现场检查情况：检查发现该公司有环评报告书批复意见，2021年12月30日通过批复，至今未建成运营，建设速度有点慢。</t>
  </si>
  <si>
    <t>潍坊乐港贸易有限公司铸造件厂</t>
  </si>
  <si>
    <t>企业基本情况:1、企业名称潍坊乐港贸易有限公司铸造件厂  、地址山东省潍坊市昌乐县朱刘镇东圈村、统一社会信用代码913707257609605301、法定代表人唐子建、法人电话15964048030，主要从事铸造件加工、销售;2、该单位年产3500吨特殊钢机械配件铸造加工项目于2011年6月24日经原昌乐县环境保护局审批，批复文号:乐环审表字【2011】78号，项目于2018年3月份完成自主验收，于2020年8月20日办理了排污许可登记表，于2024年5月11日进行了重新申请，登记编号913707257609605301001U，有效期至2029年5月10日；3、项目主要产品为机械配件，年产量3500吨，主要生产工艺为泡沫板--外形制模机制形--粘贴--刷涂料--烘干--振砂--负压浇筑--自然冷却--落砂--淬火--切割--焊接--成品，生产过程中主要产生有机废气，经布袋除尘器+喷淋塔+UV光氧+活性炭吸附装置处理后高空排放。
现场检查情况:1、现场检查时，该单位正在生产；2、生产过程中产生的有机废气经收集后通过布袋除尘器、喷淋塔、UV光氧和活性炭吸附装置处理后高空排放，现场配套的治污设施正常运行；3、现场检查发现该企业危废库地面不整洁。</t>
  </si>
  <si>
    <t>年生产5000吨机械配件技术改造项目</t>
  </si>
  <si>
    <t>高春平,史乐刚,孙文凯</t>
  </si>
  <si>
    <t>企业基本情况：建设单位昌乐浩诚机械配件有限公司、项目名称年生产5000吨机械配件技术改造项目、统一社会信用代码91370725MA3CPFWM44、建设地点山东省潍坊市昌乐县营丘镇滕家辛牟村
  现场检查情况：经检查发现该公司该项目有环保审批验收手续，有排污许可证，项目地面灰尘较多。</t>
  </si>
  <si>
    <t>潍坊华光散热器股份有限公司</t>
  </si>
  <si>
    <t>2024-05-15</t>
  </si>
  <si>
    <t>企业基本情况：企业名称潍坊华光散热器股份有限公司  、地址山东省潍坊市昌乐县建设路18号、统一社会信用代码91370700165760606L、法定代表人徐子宁、法人电话15318912232；
现场检查情况：企业基本情况：企业名称潍坊华光散热器股份有限公司  、地址山东省潍坊市昌乐县建设路18号、统一社会信用代码91370700165760606L、法定代表人陈玉广、法人电话15318912232；现场负责人李伟，
现场检查情况：现场检查时该企业正常生产，2号喷淋塔电源控制器为变频控制器，功率偏低，废气收集管路有破损，收集效果差。</t>
  </si>
  <si>
    <t>山东中创亿丰肥料集团有限公司</t>
  </si>
  <si>
    <t>2024-05-13</t>
  </si>
  <si>
    <t>企业基本情况：企业名称山东中创亿丰肥料集团有限公司  、地址山东省潍坊市昌乐县鄌郚镇工业园大沂路东侧002号、统一社会信用代码91370725599292176U、法定代表人刘亚民、法人电话15264658964；该单位年产17.5万吨生物有机肥项目；2017年11月21日由原昌乐县环境保护局批复，审批文号为乐环审字(2017)14号，2018年11月7日通过环保验收。2023年1月12日重新申领了排污许可证，有效期2023年1月12日至2028年1月11日；产品为生物有机肥，生产工艺为：造粒—烘干—分筛—冷却—二次分筛—包膜—成品；配套污染防治措施：集气罩+除尘室+水喷淋处理。
现场检查情况：现场检查时该单位项目未生产，夜班生产，检查生产车间及原料库门口地面遗漏原料及粉尘未及时清理，危废库标示牌信息填写不全，已责令改正。</t>
  </si>
  <si>
    <t>潍坊玉洁纺织有限公司</t>
  </si>
  <si>
    <t>企业基本情况：企业名称潍坊玉洁纺织有限公司  、地址昌乐县鄌郚镇工业园大沂路东侧16号、统一社会信用代码91370725557892202Q、法定代表人王思科、法人电话15053682832；该企业年产2000吨珍珠岩项目；2013年9月16日由原昌乐县环保局批复，乐环审表字（2013）107号；2020年9月2日开展了自主验收。该企业于2023年8月24日办理了排污许可证，该企业排污许可证为简化管理，有效期为2023年8月25日至2028年8月24日，目前在有效期内。该企业产品为珍珠岩，珍珠岩生产工艺为：珍珠砂—预热—膨胀—分离—产品—包装—入库；该企业制定了自行监测方案，配套废气处理设施旋风分离器分离+布袋除尘器处理。
现场检查情况：现场检查该企业项目正常生产，环保设施正常运行；按照排污许可证要求开展了自行监测，检测报告无超标数据；该企业珍珠岩项目使用天然气作为燃料；现场检查时生产车间有粉尘，已责令加强收集。</t>
  </si>
  <si>
    <t>潍坊英诚建材有限责任公司</t>
  </si>
  <si>
    <t>2024-05-10</t>
  </si>
  <si>
    <t>企业基本情况：企业名称潍坊英诚建材有限责任公司  、地址山东省潍坊市昌乐县乔官镇荆山街与方山北路交叉口东北角、统一社会信用代码91370725MA3UJCUC5J、法定代表人李新富、法人电话18660607611；
现场检查情况：企业基本情况：企业名称潍坊英诚建材有限责任公司  、地址山东省潍坊市昌乐县乔官镇荆山街与方山北路交叉口东北角、统一社会信用代码91370725MA3UJCUC5J、法定代表人李新富、法人电话18660607611；项目为年产2万吨建筑复合材料项目、于2022年1月13日由潍坊市生态环境局昌乐分局批复；2023年5月21日通过验收；2023年3月14日申领了排污许可证；产品规模为年产2万吨建筑复合材料，工艺流程为：原料—投料—混料—调节—抽气—切片—成品入库；污染防治措施：水喷淋+活性炭吸附装置。
现场检查情况：现场检查时该项目处于停产状态，检查车间发现车间地面灰尘较多，已责令加强收集。</t>
  </si>
  <si>
    <t>潍坊富祥福商贸有限公司</t>
  </si>
  <si>
    <t>2024-04-28</t>
  </si>
  <si>
    <t>企业基本情况：企业名称潍坊富祥福商贸有限公司、地址山东省潍坊市昌乐县乔官镇北展村100米、统一社会信用代码91370725MAC3KY5J00、法定代表人李爱娥、法人电话13953629711；主要经营范围为织带印染和销售；该单位前身为潍坊东方织带有限公司，项目为年织缎带100吨项目，于2005年1月18日由原昌乐县环环境保护局批复，2009年12月17日通过验收。2023年该项目转让到潍坊富祥福商贸有限公司名下，该公司于2023年重新申领了排污许可证，有效期限2023.11.02至2028.11.01；项目生产产品为染色的织带、缎带，规模为年产100吨，工艺流程为整经—织带—染色—包装，生产过程工艺废气主要产生挥发性有机物、颗粒物、氮氧化物、二氧化硫等，配套建设了喷淋、洗涤+低温等离子处理设施，印染工序产生废水，经好氧+反渗透处理工艺后，回用于生产，不外排。
现场检查情况：现场检查时，该单位正在生产，配套废气处理设施喷淋及低温等离子正在运行，废气集气罩烟气收集不彻底，有烟气溢出。废水处理正在运行，反渗透处理设施处地面有积水，且有电线浸泡在水中，有安全隐患。已责令该单位立即改正。</t>
  </si>
  <si>
    <t>昌乐彤盛建材有限公司</t>
  </si>
  <si>
    <t>2024-04-25</t>
  </si>
  <si>
    <t>企业基本情况：企业名称昌乐彤盛建材有限公司  、地址昌乐县鄌郚镇大沂路与杏山街交叉口西南角、统一社会信用代码91370725065949911R、法定代表人刘淑英、法人电话13849339979；项目为废钢渣岩棉外墙外保温材料项目，该项目于2013年3月7日，由原昌乐县环境保护局批复乐环审字（2013）1号；于2015年6月25日，由原昌乐县环境保护局出具了关于昌乐彤盛建材有限公司废钢渣岩棉外墙外保温材料项目竣工环境保护验收的批复乐环验〔2015〕31号；于2023年2月27日办理了排污许可证，有效期限：自2023年2月27日至2028年2月26日止；产品为废钢渣岩棉外墙外保温材料，工艺为：高炉铁渣、焦炭、玄武岩、白云石-颗粒筛选-上料机-熔化炉-熔体流槽-四锟离心机-斜式集棉机-摆锤铺棉机-整形打褶机-固化炉-纵切机-斜式横切机-成型冷却输送机-自动打包机-入库机；配套污染防治设施：熔化炉熔化原料过程和焦炭燃烧过程产生的烟气经布袋除尘器+旋转式脱硫除尘器(加NaOH做脱硫剂）处理 ，集棉、铺棉、打压废气经收集后一起进入布袋除尘器+喷淋除尘系统进行处理。
现场检查情况：现场检查该项目正常生产，配套污染防治设施正常运行；已按排污许可证的要求开展了自行检测；现场检查时，上料、铺棉、切割等工序，产生粉尘收集不彻底，生产车间地面灰尘较多，已责令立即整改。</t>
  </si>
  <si>
    <t>潍坊碧之源化工有限公司</t>
  </si>
  <si>
    <t>高春平,贾可春,代兵</t>
  </si>
  <si>
    <t>企业基本情况：企业名称潍坊碧之源化工有限公司  、地址昌乐县乔官镇荆山街与卧虎山路交叉口东南角、统一社会信用代码91370725053436318L、法定代表人伦蒙蒙、法人电话15265625808；项目为年产500吨精制仲辛醇生产线设备改造项目、于2011年10月28日由原昌乐县环境保护局批复，审批文号乐环审字【2011】7号，2015年11月3日通过验收，验收文号乐环验【2015】47号，2023年9月11日申领了排污许可证，产品为规模为年产500吨仲辛醇、100吨仲辛酮；工艺流程为仲辛醇和仲辛酮混合物进料—精馏—冷凝—捕集—塔底仲辛醇、塔顶仲辛酮；配套建设固定顶罐活性炭吸附处理有机废气。
现场检查情况：该项目于2022年6月提交了停产报告，该项目一直处于停产状态。现场检查时危废库危险废物贮存分区标志牌掉落，已责令立即整改。</t>
  </si>
  <si>
    <t>潍坊领峰塑料有限公司</t>
  </si>
  <si>
    <t>2024-04-17</t>
  </si>
  <si>
    <t>贾可春,代兵,高春平</t>
  </si>
  <si>
    <t>企业基本情况：企业名称潍坊领峰塑料有限公司  、地址昌乐县乔官镇歇头仓村东300米（昌高路西）、统一社会信用代码91370725680653602Q、法定代表人刘晓峰、法人电话13506468922；该单位项目为年产电缆护套专用料1000吨，环评于2012年1月16日，由原昌乐县环境保护局批复，于2012年6月29日通过验收，2020年2月28日，办理了排污登记。产品为电缆护套专用料，规模为年产电缆护套专用料1000吨项目，基本工艺为原聚乙烯、聚氯乙烯-提料机-高速搅拌-上料机-挤出机-拉条风冷-切粒-料仓-包装外销，污染防治设施：集气罩+低温等离子+活性炭吸附装置处理。
现场检查情况：现场检查时该单位项目正常生产，配套废气处理设施正常运行，现场检查时该单位生产车间地面灰尘较多，已责令加强收集。</t>
  </si>
  <si>
    <t>潍坊华林源塑料制品有限公司</t>
  </si>
  <si>
    <t>2024-04-15</t>
  </si>
  <si>
    <t>企业基本情况：企业名称潍坊华林源塑料制品有限公司  、地址山东省潍坊市昌乐县朱刘街道大石桥村东、统一社会信用代码91370725MA3M1U1A8F、法定代表人王彩华、法人电话13475697377；该公司年产1000t塑料袋项目于2019年9月26日经潍坊市生态环境局昌乐分局审批，审批文号乐环审表字[2019]231号。该项目于2021年1月31号进行了自主验收。该公司于2020年2月26日办理排污登记表。有效期2020年2月26日~2025年2月25日。
现场检查情况：公司目前正常生产，吹膜和制袋工序产生的有机废气经治理后通过排气筒排放。现场配套建设了活性炭吸附装置并正常运行，该公司产生的危险废物是废活性炭，存于危废暂存库内，危废库地面不整洁，现场已责令进行整改。</t>
  </si>
  <si>
    <t>山东天地远洋木业股份有限公司</t>
  </si>
  <si>
    <t xml:space="preserve">2024-04-08 </t>
  </si>
  <si>
    <t>代兵,贾可春,高春平</t>
  </si>
  <si>
    <t>企业基本情况：企业名称山东天地远洋木业股份有限公司  、地址潍坊市昌乐县乔官镇乔东村青龙山南路路西、统一社会信用代码91370725MA3CGCT59U、法定代表人逯洪卫、法人电话13864615111；主要生产经营胶合板的生产销售。该单位项目为年产1.2万立方米胶合板项目，该项目于2018年2月28日由原昌乐县环境保护局出具了项目现状环境影响评估报告的复函，2020年3月7日办理了排污登记，产品为胶合板，规模为年产1.2万立方米胶合板项目，胶合板生产工艺：单板备料—涂胶—铺板—冷压—热压—裁边—检验一包装入库。配套污染防治设施为：集气罩+布袋除尘+活性炭吸附装置处理。
现场检查情况：经现场检查，该单位项目正常生产，配套污染防治设施正常运行。现场检查发现该单位危废库标识牌未及时更换，已责令立即改正。</t>
  </si>
  <si>
    <t>潍坊家家食品味业有限公司</t>
  </si>
  <si>
    <t>2024-03-26</t>
  </si>
  <si>
    <t>贾可春,代兵</t>
  </si>
  <si>
    <t>企业基本情况：企业名称潍坊家家食品味业有限公司  、地址昌乐县乔官镇工业园、统一社会信用代码91370725791537356P、法定代表人孟祥春、法人电话13793602174；主要经营酱油、醋、甜面酱生产销售，建设项目为潍坊家家食品味业有限公司年产900吨调味品项目，该项目于2013年4月25日由原昌乐县环境保护局批复，该项目于2015年6月19日由昌乐县环境保护局对该项目竣工环境保护验收的批复，该单位于2022年12月13日，办理了排污许可证在有效期内，该项目产品为：酱油、醋、甜面酱，规模为年产900吨调味品项目，酱油、甜面酱生产工艺为：投料蒸料-制曲-发酵-灭菌-包装-成品-入库，废水处理：生产过程产生清洗废水经收集池沉淀转运至国电银河水务（昌乐）有限公司处理。
现场检查情况：现场检查该项目正常生产，生产过程产生清洗废水，经收集池沉淀转运至国电银河水务（昌乐）有限公司处理，检查发现该单位未及时签订2024年废水转运合同，已责令改正。</t>
  </si>
  <si>
    <t>山东金辉塑料制品有限公司.</t>
  </si>
  <si>
    <t>2024-03-25</t>
  </si>
  <si>
    <t>企业基本情况：企业名称山东金辉塑料制品有限公司.  、地址山东省潍坊市昌乐县乔官镇大沂路东侧潍临路北1000米、统一社会信用代码91370725MA3CC5KG02、法定代表人冯兴隆、法人电话18765772888；该单位项目为年产1000吨塑料制品项目，环评于2019年12月3日由潍坊市生态环境局昌乐分局批复，2021年3月20日，专家出具了建设项目验收意见。2020年4月5日，办理了排污许可，属登记管理。主要产品为塑料化粪池500吨年，塑料桶200吨/年，检查井200吨/年，环卫桶100吨/年。工艺流程为原辅料-涂料-混料-注塑-冷却-检验-塑料制品，产生有机废气通过集气罩+低温等离子+活性炭吸附装置进行处理。
现场检查情况：该单位项目正常生产，废气处理设施正常运行，危废库未安装防盗窗，废气处理设施标识牌字迹不清。</t>
  </si>
  <si>
    <t>山东卡乐福彩印包装有限公司</t>
  </si>
  <si>
    <t>2024-03-11</t>
  </si>
  <si>
    <t>企业基本情况：企业名称山东卡乐福彩印包装有限公司  、地址山东省潍坊市昌乐县潍临路7号4号楼、统一社会信用代码91370725MA3DRLGT8P、法定代表人郑金涛、法人电话13853688360；该企业年产1000万个塑料复合包装袋项目；环评于2017年11月20日由原昌乐县环境保护局批复；2018年9月12日通过验收。2020年4月7日办理了排污登记。
现场检查情况：经现场检查项目正在生产，环保设施运行正常，危废库标识牌未及时更新为新标识牌。</t>
  </si>
  <si>
    <t>昌乐晟源塑料制品有限公司</t>
  </si>
  <si>
    <t xml:space="preserve">2024-03-07 </t>
  </si>
  <si>
    <t>高春平,代兵,贾可春</t>
  </si>
  <si>
    <t>企业基本情况：企业名称昌乐晟源塑料制品有限公司  、地址山东省潍坊市昌乐县乔官镇歇头仓村450号3幢、统一社会信用代码91370725MA3D5NC35K、法定代表人张留伟、法人电话13678664503；经营范围为塑料袋的生产和销售。该单位项目为年产6000吨塑料制品项目，2013年7月11日审批，2016年7月29日通过了验收，2022年5月13日办理了排污登记，产品为塑料袋，规模为年产6000吨，工艺为混料—吹膜—制袋—包装—入库，污染防治设施为集气罩+等离子+活性炭吸附废气处理。
现场检查情况：经现场检查，该单位项目正常生产，配套废气处理设施正常运行，现场检查发现生产车间杂物未及时清理，一般固废未及时转运至一般固废暂存库，已责令立即改正。</t>
  </si>
  <si>
    <t>昌乐宏宇塑料包装制品有限公司</t>
  </si>
  <si>
    <t xml:space="preserve">2024-02-27 </t>
  </si>
  <si>
    <t>企业基本情况：企业名称昌乐宏宇塑料包装制品有限公司  、地址山东省潍坊市昌乐县乔官镇黄家洼村北侧、统一社会信用代码91370725494160556X、法定代表人黄洪亮、法人电话15662617357；主要经营可降解塑料袋的生产销售。该单位项目为年产5000吨可降解塑料袋项目，该项目于2022年3月2日由潍坊市生态环境局昌乐分局批复，2022年9月20日，开展了自主验收，出具了专家意见。2022年9月19日，办理了排污登记。产品为可降解塑料袋，规模为年产5000吨，可降解塑料袋工艺流程为：塑料颗粒—吹膜—印刷—制袋—可降解塑料袋—检验—成品入库。污染防治设施为：集气罩+双级低温等离子+活性炭吸附装置处理。
现场检查情况：现场检查时，车间内八台吹膜机正常生产，产生的有机废气经集气罩收集后，通过双级低温等离子和活性炭吸附处理后排放，废气处理设施风机正常运行。现场发现危废库门口悬挂的危废暂存库标示牌掉落，要求其重新规范悬挂。</t>
  </si>
  <si>
    <t>昌乐昌顺塑料制品厂</t>
  </si>
  <si>
    <t>2024-02-27</t>
  </si>
  <si>
    <t>贾可春,高春平,代兵</t>
  </si>
  <si>
    <t>企业基本情况：企业名称昌乐昌顺塑料制品厂  、地址昌乐县乔官镇歇头仓路口、统一社会信用代码913707257774304569、法定代表人张卫东、法人电话13506490986；主要经营塑料螺旋管的生产销售。该单位项目为年产1500吨塑料制品项目，该项目于2013年7月3日由原昌乐县环境保护局批复，2018年1月26日，开展了自主验收，出具了专家意见。2022年1月24日，办理了排污登记。产品为塑料螺旋管，规模为年产1500吨塑料制品项目，塑料螺旋管工艺流程为：计量配料-混合搅拌-造粒-挤出成型-冷却-裁剪-检验-包装-成品。污染防治设施为：集气罩收集低温等离子+活性炭吸附装置处理。
现场检查情况：现场检查时，车间内五条塑料螺纹管正常生产，产生的有机废气经集气罩收集后，通过低温等离子和活性炭吸附处理后排放，废气处理设施风机正常运行。现场发现生产车间地面灰尘较多，已责令加强收集处理。</t>
  </si>
  <si>
    <t>山东冠一塑料制品股份有限公司</t>
  </si>
  <si>
    <t xml:space="preserve">2024-02-26 </t>
  </si>
  <si>
    <t>企业基本情况：企业名称山东冠一塑料制品股份有限公司  、地址昌乐县乔官镇工业园荆山路北、统一社会信用代码91370725581936324Q、法定代表人任丰斌、法人电话13695362291；主要经营PVC水带、PVC塑筋螺旋管、PVC钢丝螺旋增强软管、PVC纤维增强软管的生产销售。该单位项目为年产2000吨塑料制品项目，该项目于2019年12月3日由潍坊市生态环境局昌乐分局批复，2021年5月9日，开展了自主验收，出具了专家意见。2021年5月11日，办理了排污登记。产品为PVC水带、PVC塑筋螺旋管、PVC钢丝螺旋增强软管、PVC纤维增强软管，规模为年产2000吨，PVC纤维增强软管工艺流程为：PVC粉+增强剂+稳定剂+混料+造粒+熔融挤出+（纤维）绕线+熔融挤出+冷却+牵引+裁断+检验+包装入库。污染防治设施为：集气罩+油烟净化器+活性炭吸附装置处理。
现场检查情况：现场检查时，车间内十台PVC纤维增强软管正常生产，产生的有机废气经集气罩收集后，通过油烟净化器和活性炭吸附处理后排放，废气处理设施风机正常运行。现场发现废气处理设施风机处地面有石蜡油渍，已责令加强收集处理。</t>
  </si>
  <si>
    <t>潍坊泰沣塑料制品有限公司</t>
  </si>
  <si>
    <t>2024-01-25</t>
  </si>
  <si>
    <t>贾可春,代兵,刘海花</t>
  </si>
  <si>
    <t>企业基本情况：企业名称潍坊泰沣塑料制品有限公司  、地址昌乐县乔官镇北展村村西、统一社会信用代码913707255522423581、法定代表人李乐英、法人电话15964907495；主要经营塑料袋的生产销售。该单位项目为年产5000吨
塑料袋项目，该项目于2019年12月12日由潍坊市生态环境局昌乐分局批复，2020年11月30日，开展了自主验收，出具了专家意见。2021年8月3日，办理了排污登记。产品为塑料袋，规模为年产5000吨，塑料袋生产工艺流程为：聚乙烯颗粒+混料+吹膜+印刷+制袋+包装入库。污染防治设施为：集气罩收集低温等离子+活性炭吸附装置处理。
现场检查情况：现场检查时，车间内15台吹膜机正常生产，产生的有机废气通过集气罩收集后，通过低温等离子和活性炭吸附处理后排放，废气处理设施风机正常运行。查阅危废台账最近一次转移危废时间为2023年10月12日，转移数量为80.5公斤。检查时发现，水性印刷机地面处有污渍，未及时处理。</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</si>
</sst>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34">
    <font>
      <sz val="12"/>
      <name val="宋体"/>
      <charset val="134"/>
    </font>
    <font>
      <sz val="12"/>
      <name val="Times New Roman"/>
      <charset val="134"/>
    </font>
    <font>
      <sz val="20"/>
      <name val="方正小标宋简体"/>
      <charset val="134"/>
    </font>
    <font>
      <sz val="12"/>
      <name val="黑体"/>
      <charset val="134"/>
    </font>
    <font>
      <sz val="12"/>
      <name val="宋体"/>
      <charset val="134"/>
    </font>
    <font>
      <sz val="11"/>
      <color theme="1"/>
      <name val="宋体"/>
      <charset val="134"/>
      <scheme val="minor"/>
    </font>
    <font>
      <sz val="20"/>
      <color theme="1"/>
      <name val="方正小标宋简体"/>
      <charset val="134"/>
    </font>
    <font>
      <sz val="11"/>
      <color theme="1"/>
      <name val="黑体"/>
      <charset val="134"/>
    </font>
    <font>
      <sz val="12"/>
      <color rgb="FF333333"/>
      <name val="仿宋_GB2312"/>
      <charset val="134"/>
    </font>
    <font>
      <sz val="12"/>
      <name val="仿宋_GB2312"/>
      <charset val="134"/>
    </font>
    <font>
      <sz val="12"/>
      <name val="黑体"/>
      <charset val="134"/>
    </font>
    <font>
      <sz val="12"/>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rgb="FFFF0000"/>
      <name val="Times New Roman"/>
      <charset val="134"/>
    </font>
    <font>
      <sz val="12"/>
      <color rgb="FFFF0000"/>
      <name val="黑体"/>
      <charset val="134"/>
    </font>
    <font>
      <sz val="12"/>
      <color rgb="FFFF0000"/>
      <name val="黑体"/>
      <charset val="134"/>
    </font>
  </fonts>
  <fills count="37">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12" fillId="6" borderId="0" applyNumberFormat="0" applyBorder="0" applyAlignment="0" applyProtection="0">
      <alignment vertical="center"/>
    </xf>
    <xf numFmtId="0" fontId="13" fillId="7" borderId="8"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2" fillId="8" borderId="0" applyNumberFormat="0" applyBorder="0" applyAlignment="0" applyProtection="0">
      <alignment vertical="center"/>
    </xf>
    <xf numFmtId="0" fontId="14" fillId="9" borderId="0" applyNumberFormat="0" applyBorder="0" applyAlignment="0" applyProtection="0">
      <alignment vertical="center"/>
    </xf>
    <xf numFmtId="43" fontId="5" fillId="0" borderId="0" applyFont="0" applyFill="0" applyBorder="0" applyAlignment="0" applyProtection="0">
      <alignment vertical="center"/>
    </xf>
    <xf numFmtId="0" fontId="15" fillId="10" borderId="0" applyNumberFormat="0" applyBorder="0" applyAlignment="0" applyProtection="0">
      <alignment vertical="center"/>
    </xf>
    <xf numFmtId="0" fontId="16" fillId="0" borderId="0" applyNumberFormat="0" applyFill="0" applyBorder="0" applyAlignment="0" applyProtection="0">
      <alignment vertical="center"/>
    </xf>
    <xf numFmtId="9" fontId="5" fillId="0" borderId="0" applyFont="0" applyFill="0" applyBorder="0" applyAlignment="0" applyProtection="0">
      <alignment vertical="center"/>
    </xf>
    <xf numFmtId="0" fontId="17" fillId="0" borderId="0" applyNumberFormat="0" applyFill="0" applyBorder="0" applyAlignment="0" applyProtection="0">
      <alignment vertical="center"/>
    </xf>
    <xf numFmtId="0" fontId="5" fillId="11" borderId="9" applyNumberFormat="0" applyFont="0" applyAlignment="0" applyProtection="0">
      <alignment vertical="center"/>
    </xf>
    <xf numFmtId="0" fontId="15" fillId="1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15" fillId="13" borderId="0" applyNumberFormat="0" applyBorder="0" applyAlignment="0" applyProtection="0">
      <alignment vertical="center"/>
    </xf>
    <xf numFmtId="0" fontId="18" fillId="0" borderId="11" applyNumberFormat="0" applyFill="0" applyAlignment="0" applyProtection="0">
      <alignment vertical="center"/>
    </xf>
    <xf numFmtId="0" fontId="15" fillId="14" borderId="0" applyNumberFormat="0" applyBorder="0" applyAlignment="0" applyProtection="0">
      <alignment vertical="center"/>
    </xf>
    <xf numFmtId="0" fontId="24" fillId="15" borderId="12" applyNumberFormat="0" applyAlignment="0" applyProtection="0">
      <alignment vertical="center"/>
    </xf>
    <xf numFmtId="0" fontId="25" fillId="15" borderId="8" applyNumberFormat="0" applyAlignment="0" applyProtection="0">
      <alignment vertical="center"/>
    </xf>
    <xf numFmtId="0" fontId="26" fillId="16" borderId="13" applyNumberFormat="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12" fillId="21" borderId="0" applyNumberFormat="0" applyBorder="0" applyAlignment="0" applyProtection="0">
      <alignment vertical="center"/>
    </xf>
    <xf numFmtId="0" fontId="15"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xf numFmtId="0" fontId="15" fillId="34" borderId="0" applyNumberFormat="0" applyBorder="0" applyAlignment="0" applyProtection="0">
      <alignment vertical="center"/>
    </xf>
    <xf numFmtId="0" fontId="12" fillId="35" borderId="0" applyNumberFormat="0" applyBorder="0" applyAlignment="0" applyProtection="0">
      <alignment vertical="center"/>
    </xf>
    <xf numFmtId="0" fontId="15" fillId="36" borderId="0" applyNumberFormat="0" applyBorder="0" applyAlignment="0" applyProtection="0">
      <alignment vertical="center"/>
    </xf>
  </cellStyleXfs>
  <cellXfs count="34">
    <xf numFmtId="0" fontId="0" fillId="0" borderId="0" xfId="0">
      <alignment vertical="center"/>
    </xf>
    <xf numFmtId="0" fontId="1" fillId="0" borderId="0" xfId="0" applyFont="1">
      <alignment vertical="center"/>
    </xf>
    <xf numFmtId="176" fontId="1" fillId="0" borderId="0" xfId="0" applyNumberFormat="1" applyFont="1" applyAlignment="1">
      <alignment horizontal="center" vertical="center"/>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lignment vertical="center"/>
    </xf>
    <xf numFmtId="0" fontId="4" fillId="0" borderId="1" xfId="0" applyFont="1" applyBorder="1">
      <alignment vertical="center"/>
    </xf>
    <xf numFmtId="49" fontId="5" fillId="0" borderId="1" xfId="0" applyNumberFormat="1" applyFont="1" applyFill="1" applyBorder="1" applyAlignment="1"/>
    <xf numFmtId="49" fontId="5" fillId="0" borderId="1" xfId="0" applyNumberFormat="1" applyFont="1" applyFill="1" applyBorder="1" applyAlignment="1">
      <alignment horizontal="center"/>
    </xf>
    <xf numFmtId="49" fontId="5" fillId="0" borderId="1" xfId="0" applyNumberFormat="1" applyFont="1" applyFill="1" applyBorder="1" applyAlignment="1"/>
    <xf numFmtId="0" fontId="6" fillId="0" borderId="2" xfId="0" applyFont="1" applyBorder="1" applyAlignment="1">
      <alignment horizontal="center" vertical="center" wrapText="1"/>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0" fontId="8" fillId="0" borderId="1" xfId="0" applyFont="1" applyBorder="1">
      <alignment vertical="center"/>
    </xf>
    <xf numFmtId="0" fontId="8" fillId="0" borderId="1" xfId="0" applyFont="1" applyBorder="1">
      <alignment vertical="center"/>
    </xf>
    <xf numFmtId="0" fontId="9" fillId="0" borderId="1" xfId="0" applyFont="1" applyBorder="1">
      <alignment vertical="center"/>
    </xf>
    <xf numFmtId="0" fontId="1"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0" borderId="1" xfId="0" applyFont="1" applyBorder="1" applyAlignment="1">
      <alignment vertical="center" wrapText="1"/>
    </xf>
    <xf numFmtId="0" fontId="10" fillId="0" borderId="7"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5"/>
  <sheetViews>
    <sheetView tabSelected="1" workbookViewId="0">
      <selection activeCell="V4" sqref="V4"/>
    </sheetView>
  </sheetViews>
  <sheetFormatPr defaultColWidth="9" defaultRowHeight="14.25" outlineLevelRow="4"/>
  <cols>
    <col min="1" max="1" width="6" style="19" customWidth="1"/>
    <col min="2" max="2" width="9.5" style="20" customWidth="1"/>
    <col min="3" max="4" width="6.375" style="19" customWidth="1"/>
    <col min="5" max="5" width="5.625" style="19" customWidth="1"/>
    <col min="6" max="6" width="6.375" style="19" customWidth="1"/>
    <col min="7" max="8" width="6.5" style="19" customWidth="1"/>
    <col min="9" max="10" width="6.375" style="19" customWidth="1"/>
    <col min="11" max="11" width="6.25" style="19" customWidth="1"/>
    <col min="12" max="12" width="6" style="19" customWidth="1"/>
    <col min="13" max="13" width="5.875" style="19" customWidth="1"/>
    <col min="14" max="15" width="5.75" style="19" customWidth="1"/>
    <col min="16" max="16" width="5.125" style="19" customWidth="1"/>
    <col min="17" max="18" width="6.125" style="19" customWidth="1"/>
    <col min="19" max="19" width="5.875" style="19" customWidth="1"/>
    <col min="20" max="20" width="5.625" style="19" customWidth="1"/>
    <col min="21" max="21" width="6.125" style="19" customWidth="1"/>
    <col min="22" max="22" width="12.125" style="19" customWidth="1"/>
    <col min="23" max="23" width="6.25" style="19" customWidth="1"/>
    <col min="24" max="24" width="6.625" style="19" customWidth="1"/>
    <col min="25" max="16384" width="9" style="19"/>
  </cols>
  <sheetData>
    <row r="1" ht="58.5" customHeight="1" spans="1:24">
      <c r="A1" s="21" t="s">
        <v>0</v>
      </c>
      <c r="B1" s="21"/>
      <c r="C1" s="21"/>
      <c r="D1" s="21"/>
      <c r="E1" s="21"/>
      <c r="F1" s="21"/>
      <c r="G1" s="21"/>
      <c r="H1" s="21"/>
      <c r="I1" s="21"/>
      <c r="J1" s="21"/>
      <c r="K1" s="21"/>
      <c r="L1" s="21"/>
      <c r="M1" s="21"/>
      <c r="N1" s="21"/>
      <c r="O1" s="21"/>
      <c r="P1" s="21"/>
      <c r="Q1" s="21"/>
      <c r="R1" s="21"/>
      <c r="S1" s="21"/>
      <c r="T1" s="21"/>
      <c r="U1" s="21"/>
      <c r="V1" s="21"/>
      <c r="W1" s="21"/>
      <c r="X1" s="21"/>
    </row>
    <row r="2" ht="172.5" customHeight="1" spans="1:24">
      <c r="A2" s="22" t="s">
        <v>1</v>
      </c>
      <c r="B2" s="22" t="s">
        <v>2</v>
      </c>
      <c r="C2" s="23" t="s">
        <v>3</v>
      </c>
      <c r="D2" s="23"/>
      <c r="E2" s="23"/>
      <c r="F2" s="23"/>
      <c r="G2" s="23"/>
      <c r="H2" s="4" t="s">
        <v>4</v>
      </c>
      <c r="I2" s="4"/>
      <c r="J2" s="4"/>
      <c r="K2" s="4"/>
      <c r="L2" s="23" t="s">
        <v>5</v>
      </c>
      <c r="M2" s="23" t="s">
        <v>6</v>
      </c>
      <c r="N2" s="23" t="s">
        <v>7</v>
      </c>
      <c r="O2" s="23" t="s">
        <v>8</v>
      </c>
      <c r="P2" s="23" t="s">
        <v>9</v>
      </c>
      <c r="Q2" s="23" t="s">
        <v>10</v>
      </c>
      <c r="R2" s="23" t="s">
        <v>11</v>
      </c>
      <c r="S2" s="23" t="s">
        <v>12</v>
      </c>
      <c r="T2" s="23" t="s">
        <v>13</v>
      </c>
      <c r="U2" s="23" t="s">
        <v>14</v>
      </c>
      <c r="V2" s="23" t="s">
        <v>15</v>
      </c>
      <c r="W2" s="23" t="s">
        <v>16</v>
      </c>
      <c r="X2" s="23" t="s">
        <v>17</v>
      </c>
    </row>
    <row r="3" ht="38.1" customHeight="1" spans="1:24">
      <c r="A3" s="24"/>
      <c r="B3" s="24"/>
      <c r="C3" s="25" t="s">
        <v>18</v>
      </c>
      <c r="D3" s="25" t="s">
        <v>19</v>
      </c>
      <c r="E3" s="25" t="s">
        <v>20</v>
      </c>
      <c r="F3" s="25" t="s">
        <v>21</v>
      </c>
      <c r="G3" s="25" t="s">
        <v>22</v>
      </c>
      <c r="H3" s="25" t="s">
        <v>18</v>
      </c>
      <c r="I3" s="25" t="s">
        <v>19</v>
      </c>
      <c r="J3" s="25" t="s">
        <v>20</v>
      </c>
      <c r="K3" s="25" t="s">
        <v>22</v>
      </c>
      <c r="L3" s="23"/>
      <c r="M3" s="23"/>
      <c r="N3" s="23"/>
      <c r="O3" s="23"/>
      <c r="P3" s="23"/>
      <c r="Q3" s="23"/>
      <c r="R3" s="23"/>
      <c r="S3" s="23"/>
      <c r="T3" s="23"/>
      <c r="U3" s="23"/>
      <c r="V3" s="23"/>
      <c r="W3" s="23"/>
      <c r="X3" s="23"/>
    </row>
    <row r="4" s="18" customFormat="1" ht="35.25" customHeight="1" spans="1:24">
      <c r="A4" s="4">
        <v>1</v>
      </c>
      <c r="B4" s="4"/>
      <c r="C4" s="26">
        <v>107</v>
      </c>
      <c r="D4" s="26">
        <v>203</v>
      </c>
      <c r="E4" s="26">
        <v>2313</v>
      </c>
      <c r="F4" s="26">
        <v>0</v>
      </c>
      <c r="G4" s="26">
        <v>2623</v>
      </c>
      <c r="H4" s="27">
        <f>ROUNDUP(C4*0.25,0)</f>
        <v>27</v>
      </c>
      <c r="I4" s="27">
        <f>ROUNDUP(D4*0.05,0)</f>
        <v>11</v>
      </c>
      <c r="J4" s="27">
        <f>ROUNDUP(E4*0.01,0)</f>
        <v>24</v>
      </c>
      <c r="K4" s="27">
        <v>62</v>
      </c>
      <c r="L4" s="30">
        <v>11</v>
      </c>
      <c r="M4" s="30">
        <v>246</v>
      </c>
      <c r="N4" s="30">
        <v>124</v>
      </c>
      <c r="O4" s="30">
        <v>58</v>
      </c>
      <c r="P4" s="30">
        <v>64</v>
      </c>
      <c r="Q4" s="30">
        <v>0</v>
      </c>
      <c r="R4" s="31">
        <v>39</v>
      </c>
      <c r="S4" s="31">
        <v>3</v>
      </c>
      <c r="T4" s="31">
        <v>3</v>
      </c>
      <c r="U4" s="31">
        <v>1</v>
      </c>
      <c r="V4" s="26">
        <v>11111</v>
      </c>
      <c r="W4" s="26">
        <v>0</v>
      </c>
      <c r="X4" s="32"/>
    </row>
    <row r="5" ht="40.5" customHeight="1" spans="1:24">
      <c r="A5" s="28" t="s">
        <v>23</v>
      </c>
      <c r="B5" s="29"/>
      <c r="C5" s="29"/>
      <c r="D5" s="29"/>
      <c r="E5" s="29"/>
      <c r="F5" s="29"/>
      <c r="G5" s="29"/>
      <c r="H5" s="29"/>
      <c r="I5" s="29"/>
      <c r="J5" s="29"/>
      <c r="K5" s="29"/>
      <c r="L5" s="29"/>
      <c r="M5" s="29"/>
      <c r="N5" s="29"/>
      <c r="O5" s="29"/>
      <c r="P5" s="29"/>
      <c r="Q5" s="29"/>
      <c r="R5" s="29"/>
      <c r="S5" s="29"/>
      <c r="T5" s="29"/>
      <c r="U5" s="29"/>
      <c r="V5" s="29"/>
      <c r="W5" s="29"/>
      <c r="X5" s="33"/>
    </row>
  </sheetData>
  <mergeCells count="19">
    <mergeCell ref="A1:X1"/>
    <mergeCell ref="C2:G2"/>
    <mergeCell ref="H2:K2"/>
    <mergeCell ref="A5:X5"/>
    <mergeCell ref="A2:A3"/>
    <mergeCell ref="B2:B3"/>
    <mergeCell ref="L2:L3"/>
    <mergeCell ref="M2:M3"/>
    <mergeCell ref="N2:N3"/>
    <mergeCell ref="O2:O3"/>
    <mergeCell ref="P2:P3"/>
    <mergeCell ref="Q2:Q3"/>
    <mergeCell ref="R2:R3"/>
    <mergeCell ref="S2:S3"/>
    <mergeCell ref="T2:T3"/>
    <mergeCell ref="U2:U3"/>
    <mergeCell ref="V2:V3"/>
    <mergeCell ref="W2:W3"/>
    <mergeCell ref="X2:X3"/>
  </mergeCells>
  <printOptions horizontalCentered="1"/>
  <pageMargins left="0.748031496062992" right="0.748031496062992" top="0.984251968503937" bottom="0.984251968503937" header="0.511811023622047" footer="0.511811023622047"/>
  <pageSetup paperSize="9" scale="65"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D3" sqref="D3"/>
    </sheetView>
  </sheetViews>
  <sheetFormatPr defaultColWidth="9" defaultRowHeight="15.75" outlineLevelRow="4" outlineLevelCol="6"/>
  <cols>
    <col min="1" max="2" width="9" style="1"/>
    <col min="3" max="3" width="24.875" style="1" customWidth="1"/>
    <col min="4" max="4" width="23.5" style="1" customWidth="1"/>
    <col min="5" max="5" width="24.625" style="1" customWidth="1"/>
    <col min="6" max="6" width="15.625" style="1" customWidth="1"/>
    <col min="7" max="7" width="16.625" style="1" customWidth="1"/>
    <col min="8" max="16384" width="9" style="1"/>
  </cols>
  <sheetData>
    <row r="1" customFormat="1" ht="63" customHeight="1" spans="1:7">
      <c r="A1" s="12" t="s">
        <v>24</v>
      </c>
      <c r="B1" s="12"/>
      <c r="C1" s="12"/>
      <c r="D1" s="12"/>
      <c r="E1" s="12"/>
      <c r="F1" s="12"/>
      <c r="G1" s="12"/>
    </row>
    <row r="2" customFormat="1" ht="66" customHeight="1" spans="1:7">
      <c r="A2" s="13" t="s">
        <v>1</v>
      </c>
      <c r="B2" s="13" t="s">
        <v>2</v>
      </c>
      <c r="C2" s="13" t="s">
        <v>25</v>
      </c>
      <c r="D2" s="13" t="s">
        <v>26</v>
      </c>
      <c r="E2" s="14" t="s">
        <v>27</v>
      </c>
      <c r="F2" s="13" t="s">
        <v>28</v>
      </c>
      <c r="G2" s="13" t="s">
        <v>29</v>
      </c>
    </row>
    <row r="3" spans="1:7">
      <c r="A3" s="7">
        <v>1</v>
      </c>
      <c r="B3" s="15" t="s">
        <v>30</v>
      </c>
      <c r="C3" s="15" t="s">
        <v>31</v>
      </c>
      <c r="D3" s="15" t="s">
        <v>32</v>
      </c>
      <c r="E3" s="15" t="s">
        <v>33</v>
      </c>
      <c r="F3" s="16"/>
      <c r="G3" s="16"/>
    </row>
    <row r="4" spans="1:7">
      <c r="A4" s="7">
        <v>2</v>
      </c>
      <c r="B4" s="16"/>
      <c r="C4" s="15" t="s">
        <v>34</v>
      </c>
      <c r="D4" s="15" t="s">
        <v>35</v>
      </c>
      <c r="E4" s="15" t="s">
        <v>36</v>
      </c>
      <c r="F4" s="16"/>
      <c r="G4" s="16"/>
    </row>
    <row r="5" spans="1:7">
      <c r="A5" s="7">
        <v>3</v>
      </c>
      <c r="B5" s="17"/>
      <c r="C5" s="15" t="s">
        <v>37</v>
      </c>
      <c r="D5" s="17" t="s">
        <v>38</v>
      </c>
      <c r="E5" s="17"/>
      <c r="F5" s="17"/>
      <c r="G5" s="17"/>
    </row>
  </sheetData>
  <mergeCells count="1">
    <mergeCell ref="A1:G1"/>
  </mergeCells>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D2" sqref="D$1:D$1048576"/>
    </sheetView>
  </sheetViews>
  <sheetFormatPr defaultColWidth="9" defaultRowHeight="15.75" outlineLevelCol="7"/>
  <cols>
    <col min="1" max="2" width="9" style="1"/>
    <col min="3" max="3" width="33.75" style="1" customWidth="1"/>
    <col min="4" max="4" width="12.625" style="2" customWidth="1"/>
    <col min="5" max="5" width="12.25" style="1" customWidth="1"/>
    <col min="6" max="6" width="30" style="1" customWidth="1"/>
    <col min="7" max="7" width="23.625" style="1" customWidth="1"/>
    <col min="8" max="8" width="18.5" style="1" customWidth="1"/>
    <col min="9" max="16384" width="9" style="1"/>
  </cols>
  <sheetData>
    <row r="1" customFormat="1" ht="59.25" customHeight="1" spans="1:8">
      <c r="A1" s="3" t="s">
        <v>39</v>
      </c>
      <c r="B1" s="3"/>
      <c r="C1" s="3"/>
      <c r="D1" s="3"/>
      <c r="E1" s="3"/>
      <c r="F1" s="3"/>
      <c r="G1" s="3"/>
      <c r="H1" s="3"/>
    </row>
    <row r="2" customFormat="1" ht="73.5" customHeight="1" spans="1:8">
      <c r="A2" s="4" t="s">
        <v>40</v>
      </c>
      <c r="B2" s="4" t="s">
        <v>41</v>
      </c>
      <c r="C2" s="4" t="s">
        <v>42</v>
      </c>
      <c r="D2" s="5" t="s">
        <v>43</v>
      </c>
      <c r="E2" s="4" t="s">
        <v>44</v>
      </c>
      <c r="F2" s="4" t="s">
        <v>45</v>
      </c>
      <c r="G2" s="4" t="s">
        <v>46</v>
      </c>
      <c r="H2" s="6" t="s">
        <v>47</v>
      </c>
    </row>
    <row r="3" spans="1:8">
      <c r="A3" s="7">
        <v>1</v>
      </c>
      <c r="B3" s="8" t="s">
        <v>30</v>
      </c>
      <c r="C3" s="9" t="s">
        <v>48</v>
      </c>
      <c r="D3" s="10" t="s">
        <v>49</v>
      </c>
      <c r="E3" s="9" t="s">
        <v>50</v>
      </c>
      <c r="F3" s="9" t="s">
        <v>51</v>
      </c>
      <c r="G3" s="9" t="s">
        <v>52</v>
      </c>
      <c r="H3" s="7" t="s">
        <v>53</v>
      </c>
    </row>
    <row r="4" spans="1:8">
      <c r="A4" s="7">
        <v>2</v>
      </c>
      <c r="B4" s="7"/>
      <c r="C4" s="9" t="s">
        <v>37</v>
      </c>
      <c r="D4" s="10" t="s">
        <v>54</v>
      </c>
      <c r="E4" s="9" t="s">
        <v>55</v>
      </c>
      <c r="F4" s="9" t="s">
        <v>56</v>
      </c>
      <c r="G4" s="11" t="s">
        <v>57</v>
      </c>
      <c r="H4" s="7" t="s">
        <v>53</v>
      </c>
    </row>
    <row r="5" spans="1:8">
      <c r="A5" s="7">
        <v>3</v>
      </c>
      <c r="B5" s="7"/>
      <c r="C5" s="9" t="s">
        <v>58</v>
      </c>
      <c r="D5" s="10" t="s">
        <v>54</v>
      </c>
      <c r="E5" s="9" t="s">
        <v>59</v>
      </c>
      <c r="F5" s="9" t="s">
        <v>60</v>
      </c>
      <c r="G5" s="9" t="s">
        <v>52</v>
      </c>
      <c r="H5" s="7" t="s">
        <v>53</v>
      </c>
    </row>
    <row r="6" spans="1:8">
      <c r="A6" s="7">
        <v>4</v>
      </c>
      <c r="B6" s="7"/>
      <c r="C6" s="9" t="s">
        <v>61</v>
      </c>
      <c r="D6" s="10" t="s">
        <v>62</v>
      </c>
      <c r="E6" s="9" t="s">
        <v>63</v>
      </c>
      <c r="F6" s="9" t="s">
        <v>64</v>
      </c>
      <c r="G6" s="9" t="s">
        <v>52</v>
      </c>
      <c r="H6" s="7" t="s">
        <v>53</v>
      </c>
    </row>
    <row r="7" spans="1:8">
      <c r="A7" s="7">
        <v>5</v>
      </c>
      <c r="B7" s="7"/>
      <c r="C7" s="9" t="s">
        <v>65</v>
      </c>
      <c r="D7" s="10" t="s">
        <v>66</v>
      </c>
      <c r="E7" s="9" t="s">
        <v>67</v>
      </c>
      <c r="F7" s="9" t="s">
        <v>68</v>
      </c>
      <c r="G7" s="9" t="s">
        <v>52</v>
      </c>
      <c r="H7" s="7" t="s">
        <v>53</v>
      </c>
    </row>
    <row r="8" spans="1:8">
      <c r="A8" s="7">
        <v>6</v>
      </c>
      <c r="B8" s="7"/>
      <c r="C8" s="9" t="s">
        <v>69</v>
      </c>
      <c r="D8" s="10" t="s">
        <v>66</v>
      </c>
      <c r="E8" s="9" t="s">
        <v>55</v>
      </c>
      <c r="F8" s="9" t="s">
        <v>70</v>
      </c>
      <c r="G8" s="9" t="s">
        <v>52</v>
      </c>
      <c r="H8" s="7" t="s">
        <v>53</v>
      </c>
    </row>
    <row r="9" spans="1:8">
      <c r="A9" s="7">
        <v>7</v>
      </c>
      <c r="B9" s="7"/>
      <c r="C9" s="9" t="s">
        <v>71</v>
      </c>
      <c r="D9" s="10" t="s">
        <v>66</v>
      </c>
      <c r="E9" s="9" t="s">
        <v>55</v>
      </c>
      <c r="F9" s="9" t="s">
        <v>72</v>
      </c>
      <c r="G9" s="9" t="s">
        <v>52</v>
      </c>
      <c r="H9" s="7" t="s">
        <v>53</v>
      </c>
    </row>
    <row r="10" spans="1:8">
      <c r="A10" s="7">
        <v>8</v>
      </c>
      <c r="B10" s="7"/>
      <c r="C10" s="9" t="s">
        <v>73</v>
      </c>
      <c r="D10" s="10" t="s">
        <v>74</v>
      </c>
      <c r="E10" s="9" t="s">
        <v>63</v>
      </c>
      <c r="F10" s="9" t="s">
        <v>75</v>
      </c>
      <c r="G10" s="9" t="s">
        <v>52</v>
      </c>
      <c r="H10" s="7" t="s">
        <v>53</v>
      </c>
    </row>
    <row r="11" spans="1:8">
      <c r="A11" s="7">
        <v>9</v>
      </c>
      <c r="B11" s="7"/>
      <c r="C11" s="9" t="s">
        <v>76</v>
      </c>
      <c r="D11" s="10" t="s">
        <v>77</v>
      </c>
      <c r="E11" s="9" t="s">
        <v>78</v>
      </c>
      <c r="F11" s="9" t="s">
        <v>79</v>
      </c>
      <c r="G11" s="9" t="s">
        <v>52</v>
      </c>
      <c r="H11" s="7" t="s">
        <v>53</v>
      </c>
    </row>
    <row r="12" spans="1:8">
      <c r="A12" s="7">
        <v>10</v>
      </c>
      <c r="B12" s="7"/>
      <c r="C12" s="9" t="s">
        <v>80</v>
      </c>
      <c r="D12" s="10" t="s">
        <v>77</v>
      </c>
      <c r="E12" s="9" t="s">
        <v>63</v>
      </c>
      <c r="F12" s="9" t="s">
        <v>81</v>
      </c>
      <c r="G12" s="9" t="s">
        <v>52</v>
      </c>
      <c r="H12" s="7" t="s">
        <v>53</v>
      </c>
    </row>
    <row r="13" spans="1:8">
      <c r="A13" s="7">
        <v>11</v>
      </c>
      <c r="B13" s="7"/>
      <c r="C13" s="9" t="s">
        <v>82</v>
      </c>
      <c r="D13" s="10" t="s">
        <v>77</v>
      </c>
      <c r="E13" s="9" t="s">
        <v>59</v>
      </c>
      <c r="F13" s="9" t="s">
        <v>83</v>
      </c>
      <c r="G13" s="9" t="s">
        <v>52</v>
      </c>
      <c r="H13" s="7" t="s">
        <v>53</v>
      </c>
    </row>
    <row r="14" spans="1:8">
      <c r="A14" s="7">
        <v>12</v>
      </c>
      <c r="B14" s="7"/>
      <c r="C14" s="9" t="s">
        <v>84</v>
      </c>
      <c r="D14" s="10" t="s">
        <v>85</v>
      </c>
      <c r="E14" s="9" t="s">
        <v>55</v>
      </c>
      <c r="F14" s="9" t="s">
        <v>86</v>
      </c>
      <c r="G14" s="9" t="s">
        <v>52</v>
      </c>
      <c r="H14" s="7" t="s">
        <v>53</v>
      </c>
    </row>
    <row r="15" spans="1:8">
      <c r="A15" s="7">
        <v>13</v>
      </c>
      <c r="B15" s="7"/>
      <c r="C15" s="9" t="s">
        <v>87</v>
      </c>
      <c r="D15" s="10" t="s">
        <v>88</v>
      </c>
      <c r="E15" s="9" t="s">
        <v>55</v>
      </c>
      <c r="F15" s="9" t="s">
        <v>89</v>
      </c>
      <c r="G15" s="9" t="s">
        <v>52</v>
      </c>
      <c r="H15" s="7" t="s">
        <v>53</v>
      </c>
    </row>
    <row r="16" spans="1:8">
      <c r="A16" s="7">
        <v>14</v>
      </c>
      <c r="B16" s="7"/>
      <c r="C16" s="9" t="s">
        <v>90</v>
      </c>
      <c r="D16" s="10" t="s">
        <v>91</v>
      </c>
      <c r="E16" s="9" t="s">
        <v>92</v>
      </c>
      <c r="F16" s="9" t="s">
        <v>93</v>
      </c>
      <c r="G16" s="9" t="s">
        <v>52</v>
      </c>
      <c r="H16" s="7" t="s">
        <v>53</v>
      </c>
    </row>
    <row r="17" spans="1:8">
      <c r="A17" s="7">
        <v>15</v>
      </c>
      <c r="B17" s="7"/>
      <c r="C17" s="9" t="s">
        <v>34</v>
      </c>
      <c r="D17" s="10" t="s">
        <v>94</v>
      </c>
      <c r="E17" s="9" t="s">
        <v>95</v>
      </c>
      <c r="F17" s="9" t="s">
        <v>96</v>
      </c>
      <c r="G17" s="11" t="s">
        <v>57</v>
      </c>
      <c r="H17" s="7" t="s">
        <v>53</v>
      </c>
    </row>
    <row r="18" spans="1:8">
      <c r="A18" s="7">
        <v>16</v>
      </c>
      <c r="B18" s="7"/>
      <c r="C18" s="9" t="s">
        <v>97</v>
      </c>
      <c r="D18" s="10" t="s">
        <v>94</v>
      </c>
      <c r="E18" s="9" t="s">
        <v>98</v>
      </c>
      <c r="F18" s="9" t="s">
        <v>99</v>
      </c>
      <c r="G18" s="9" t="s">
        <v>52</v>
      </c>
      <c r="H18" s="7" t="s">
        <v>53</v>
      </c>
    </row>
    <row r="19" spans="1:8">
      <c r="A19" s="7">
        <v>17</v>
      </c>
      <c r="B19" s="7"/>
      <c r="C19" s="9" t="s">
        <v>100</v>
      </c>
      <c r="D19" s="10" t="s">
        <v>101</v>
      </c>
      <c r="E19" s="9" t="s">
        <v>102</v>
      </c>
      <c r="F19" s="9" t="s">
        <v>103</v>
      </c>
      <c r="G19" s="9" t="s">
        <v>52</v>
      </c>
      <c r="H19" s="7" t="s">
        <v>53</v>
      </c>
    </row>
    <row r="20" spans="1:8">
      <c r="A20" s="7">
        <v>18</v>
      </c>
      <c r="B20" s="7"/>
      <c r="C20" s="9" t="s">
        <v>31</v>
      </c>
      <c r="D20" s="10" t="s">
        <v>104</v>
      </c>
      <c r="E20" s="9" t="s">
        <v>55</v>
      </c>
      <c r="F20" s="9" t="s">
        <v>105</v>
      </c>
      <c r="G20" s="9" t="s">
        <v>106</v>
      </c>
      <c r="H20" s="7" t="s">
        <v>53</v>
      </c>
    </row>
    <row r="21" spans="1:8">
      <c r="A21" s="7">
        <v>19</v>
      </c>
      <c r="B21" s="7"/>
      <c r="C21" s="9" t="s">
        <v>107</v>
      </c>
      <c r="D21" s="10" t="s">
        <v>108</v>
      </c>
      <c r="E21" s="9" t="s">
        <v>109</v>
      </c>
      <c r="F21" s="9" t="s">
        <v>110</v>
      </c>
      <c r="G21" s="9" t="s">
        <v>52</v>
      </c>
      <c r="H21" s="7" t="s">
        <v>53</v>
      </c>
    </row>
    <row r="22" spans="1:8">
      <c r="A22" s="7">
        <v>20</v>
      </c>
      <c r="B22" s="7"/>
      <c r="C22" s="9" t="s">
        <v>111</v>
      </c>
      <c r="D22" s="10" t="s">
        <v>108</v>
      </c>
      <c r="E22" s="9" t="s">
        <v>92</v>
      </c>
      <c r="F22" s="9" t="s">
        <v>112</v>
      </c>
      <c r="G22" s="9" t="s">
        <v>52</v>
      </c>
      <c r="H22" s="7" t="s">
        <v>53</v>
      </c>
    </row>
    <row r="23" spans="1:8">
      <c r="A23" s="7">
        <v>21</v>
      </c>
      <c r="B23" s="7"/>
      <c r="C23" s="9" t="s">
        <v>113</v>
      </c>
      <c r="D23" s="10" t="s">
        <v>108</v>
      </c>
      <c r="E23" s="9" t="s">
        <v>114</v>
      </c>
      <c r="F23" s="9" t="s">
        <v>115</v>
      </c>
      <c r="G23" s="9" t="s">
        <v>52</v>
      </c>
      <c r="H23" s="7" t="s">
        <v>53</v>
      </c>
    </row>
    <row r="24" spans="1:8">
      <c r="A24" s="7">
        <v>22</v>
      </c>
      <c r="B24" s="7"/>
      <c r="C24" s="9" t="s">
        <v>116</v>
      </c>
      <c r="D24" s="10" t="s">
        <v>117</v>
      </c>
      <c r="E24" s="9" t="s">
        <v>98</v>
      </c>
      <c r="F24" s="9" t="s">
        <v>118</v>
      </c>
      <c r="G24" s="9" t="s">
        <v>52</v>
      </c>
      <c r="H24" s="7" t="s">
        <v>53</v>
      </c>
    </row>
    <row r="25" spans="1:8">
      <c r="A25" s="7">
        <v>23</v>
      </c>
      <c r="B25" s="7"/>
      <c r="C25" s="9" t="s">
        <v>119</v>
      </c>
      <c r="D25" s="10" t="s">
        <v>120</v>
      </c>
      <c r="E25" s="9" t="s">
        <v>102</v>
      </c>
      <c r="F25" s="9" t="s">
        <v>121</v>
      </c>
      <c r="G25" s="9" t="s">
        <v>52</v>
      </c>
      <c r="H25" s="7" t="s">
        <v>53</v>
      </c>
    </row>
    <row r="26" spans="1:8">
      <c r="A26" s="7">
        <v>24</v>
      </c>
      <c r="B26" s="7"/>
      <c r="C26" s="9" t="s">
        <v>122</v>
      </c>
      <c r="D26" s="10" t="s">
        <v>120</v>
      </c>
      <c r="E26" s="9" t="s">
        <v>102</v>
      </c>
      <c r="F26" s="9" t="s">
        <v>123</v>
      </c>
      <c r="G26" s="9" t="s">
        <v>52</v>
      </c>
      <c r="H26" s="7" t="s">
        <v>53</v>
      </c>
    </row>
    <row r="27" spans="1:8">
      <c r="A27" s="7">
        <v>25</v>
      </c>
      <c r="B27" s="7"/>
      <c r="C27" s="9" t="s">
        <v>124</v>
      </c>
      <c r="D27" s="10" t="s">
        <v>125</v>
      </c>
      <c r="E27" s="9" t="s">
        <v>102</v>
      </c>
      <c r="F27" s="9" t="s">
        <v>126</v>
      </c>
      <c r="G27" s="9" t="s">
        <v>52</v>
      </c>
      <c r="H27" s="7" t="s">
        <v>53</v>
      </c>
    </row>
    <row r="28" spans="1:8">
      <c r="A28" s="7">
        <v>26</v>
      </c>
      <c r="B28" s="7"/>
      <c r="C28" s="9" t="s">
        <v>127</v>
      </c>
      <c r="D28" s="10" t="s">
        <v>128</v>
      </c>
      <c r="E28" s="9" t="s">
        <v>63</v>
      </c>
      <c r="F28" s="9" t="s">
        <v>129</v>
      </c>
      <c r="G28" s="9" t="s">
        <v>52</v>
      </c>
      <c r="H28" s="7" t="s">
        <v>53</v>
      </c>
    </row>
    <row r="29" spans="1:8">
      <c r="A29" s="7">
        <v>27</v>
      </c>
      <c r="B29" s="7"/>
      <c r="C29" s="9" t="s">
        <v>130</v>
      </c>
      <c r="D29" s="10" t="s">
        <v>131</v>
      </c>
      <c r="E29" s="9" t="s">
        <v>63</v>
      </c>
      <c r="F29" s="9" t="s">
        <v>132</v>
      </c>
      <c r="G29" s="9" t="s">
        <v>52</v>
      </c>
      <c r="H29" s="7" t="s">
        <v>53</v>
      </c>
    </row>
    <row r="30" spans="1:8">
      <c r="A30" s="7">
        <v>28</v>
      </c>
      <c r="B30" s="7"/>
      <c r="C30" s="9" t="s">
        <v>133</v>
      </c>
      <c r="D30" s="10" t="s">
        <v>131</v>
      </c>
      <c r="E30" s="9" t="s">
        <v>134</v>
      </c>
      <c r="F30" s="9" t="s">
        <v>135</v>
      </c>
      <c r="G30" s="9" t="s">
        <v>52</v>
      </c>
      <c r="H30" s="7" t="s">
        <v>53</v>
      </c>
    </row>
    <row r="31" spans="1:8">
      <c r="A31" s="7">
        <v>29</v>
      </c>
      <c r="B31" s="7"/>
      <c r="C31" s="9" t="s">
        <v>136</v>
      </c>
      <c r="D31" s="10" t="s">
        <v>137</v>
      </c>
      <c r="E31" s="9" t="s">
        <v>138</v>
      </c>
      <c r="F31" s="9" t="s">
        <v>139</v>
      </c>
      <c r="G31" s="9" t="s">
        <v>52</v>
      </c>
      <c r="H31" s="7" t="s">
        <v>53</v>
      </c>
    </row>
    <row r="32" spans="1:8">
      <c r="A32" s="7">
        <v>30</v>
      </c>
      <c r="B32" s="7"/>
      <c r="C32" s="9" t="s">
        <v>140</v>
      </c>
      <c r="D32" s="10" t="s">
        <v>141</v>
      </c>
      <c r="E32" s="9" t="s">
        <v>78</v>
      </c>
      <c r="F32" s="9" t="s">
        <v>142</v>
      </c>
      <c r="G32" s="9" t="s">
        <v>52</v>
      </c>
      <c r="H32" s="7" t="s">
        <v>53</v>
      </c>
    </row>
    <row r="33" spans="1:8">
      <c r="A33" s="7">
        <v>31</v>
      </c>
      <c r="B33" s="7"/>
      <c r="C33" s="9" t="s">
        <v>143</v>
      </c>
      <c r="D33" s="10" t="s">
        <v>144</v>
      </c>
      <c r="E33" s="9" t="s">
        <v>145</v>
      </c>
      <c r="F33" s="9" t="s">
        <v>146</v>
      </c>
      <c r="G33" s="9" t="s">
        <v>52</v>
      </c>
      <c r="H33" s="7" t="s">
        <v>53</v>
      </c>
    </row>
    <row r="34" spans="1:8">
      <c r="A34" s="7">
        <v>32</v>
      </c>
      <c r="B34" s="7"/>
      <c r="C34" s="9" t="s">
        <v>147</v>
      </c>
      <c r="D34" s="10" t="s">
        <v>148</v>
      </c>
      <c r="E34" s="9" t="s">
        <v>149</v>
      </c>
      <c r="F34" s="9" t="s">
        <v>150</v>
      </c>
      <c r="G34" s="9" t="s">
        <v>52</v>
      </c>
      <c r="H34" s="7" t="s">
        <v>53</v>
      </c>
    </row>
    <row r="35" spans="1:8">
      <c r="A35" s="7">
        <v>33</v>
      </c>
      <c r="B35" s="7"/>
      <c r="C35" s="9" t="s">
        <v>151</v>
      </c>
      <c r="D35" s="10" t="s">
        <v>152</v>
      </c>
      <c r="E35" s="9" t="s">
        <v>102</v>
      </c>
      <c r="F35" s="9" t="s">
        <v>153</v>
      </c>
      <c r="G35" s="9" t="s">
        <v>52</v>
      </c>
      <c r="H35" s="7" t="s">
        <v>53</v>
      </c>
    </row>
    <row r="36" spans="1:8">
      <c r="A36" s="7">
        <v>34</v>
      </c>
      <c r="B36" s="7"/>
      <c r="C36" s="9" t="s">
        <v>154</v>
      </c>
      <c r="D36" s="10" t="s">
        <v>155</v>
      </c>
      <c r="E36" s="9" t="s">
        <v>63</v>
      </c>
      <c r="F36" s="9" t="s">
        <v>156</v>
      </c>
      <c r="G36" s="9" t="s">
        <v>52</v>
      </c>
      <c r="H36" s="7" t="s">
        <v>53</v>
      </c>
    </row>
    <row r="37" spans="1:8">
      <c r="A37" s="7">
        <v>35</v>
      </c>
      <c r="B37" s="7"/>
      <c r="C37" s="9" t="s">
        <v>157</v>
      </c>
      <c r="D37" s="10" t="s">
        <v>158</v>
      </c>
      <c r="E37" s="9" t="s">
        <v>159</v>
      </c>
      <c r="F37" s="9" t="s">
        <v>160</v>
      </c>
      <c r="G37" s="9" t="s">
        <v>52</v>
      </c>
      <c r="H37" s="7" t="s">
        <v>53</v>
      </c>
    </row>
    <row r="38" spans="1:8">
      <c r="A38" s="7">
        <v>36</v>
      </c>
      <c r="B38" s="7"/>
      <c r="C38" s="9" t="s">
        <v>161</v>
      </c>
      <c r="D38" s="10" t="s">
        <v>162</v>
      </c>
      <c r="E38" s="9" t="s">
        <v>159</v>
      </c>
      <c r="F38" s="9" t="s">
        <v>163</v>
      </c>
      <c r="G38" s="9" t="s">
        <v>52</v>
      </c>
      <c r="H38" s="7" t="s">
        <v>53</v>
      </c>
    </row>
    <row r="39" spans="1:8">
      <c r="A39" s="7">
        <v>37</v>
      </c>
      <c r="B39" s="7"/>
      <c r="C39" s="9" t="s">
        <v>164</v>
      </c>
      <c r="D39" s="10" t="s">
        <v>165</v>
      </c>
      <c r="E39" s="9" t="s">
        <v>166</v>
      </c>
      <c r="F39" s="9" t="s">
        <v>167</v>
      </c>
      <c r="G39" s="9" t="s">
        <v>52</v>
      </c>
      <c r="H39" s="7" t="s">
        <v>53</v>
      </c>
    </row>
    <row r="40" spans="1:8">
      <c r="A40" s="7">
        <v>38</v>
      </c>
      <c r="B40" s="7"/>
      <c r="C40" s="9" t="s">
        <v>168</v>
      </c>
      <c r="D40" s="10" t="s">
        <v>169</v>
      </c>
      <c r="E40" s="9" t="s">
        <v>63</v>
      </c>
      <c r="F40" s="9" t="s">
        <v>170</v>
      </c>
      <c r="G40" s="9" t="s">
        <v>52</v>
      </c>
      <c r="H40" s="7" t="s">
        <v>53</v>
      </c>
    </row>
    <row r="41" spans="1:8">
      <c r="A41" s="7">
        <v>39</v>
      </c>
      <c r="B41" s="7"/>
      <c r="C41" s="9" t="s">
        <v>171</v>
      </c>
      <c r="D41" s="10" t="s">
        <v>172</v>
      </c>
      <c r="E41" s="9" t="s">
        <v>173</v>
      </c>
      <c r="F41" s="9" t="s">
        <v>174</v>
      </c>
      <c r="G41" s="9" t="s">
        <v>52</v>
      </c>
      <c r="H41" s="7" t="s">
        <v>53</v>
      </c>
    </row>
  </sheetData>
  <mergeCells count="1">
    <mergeCell ref="A1:H1"/>
  </mergeCells>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双随机监管工作情况调度表</vt:lpstr>
      <vt:lpstr>双随机违法行为处罚情况明细表</vt:lpstr>
      <vt:lpstr>双随机监管工作问题清单及整改台账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likaiqiang</dc:creator>
  <cp:lastModifiedBy>谢同滨</cp:lastModifiedBy>
  <dcterms:created xsi:type="dcterms:W3CDTF">2016-12-02T08:54:00Z</dcterms:created>
  <cp:lastPrinted>2022-07-18T09:34:00Z</cp:lastPrinted>
  <dcterms:modified xsi:type="dcterms:W3CDTF">2024-07-01T09:18:15Z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387A82243A4E482CB8D5163E4E5015BB_13</vt:lpwstr>
  </property>
</Properties>
</file>